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arborakohoutova/Downloads/"/>
    </mc:Choice>
  </mc:AlternateContent>
  <xr:revisionPtr revIDLastSave="0" documentId="13_ncr:1_{044F81D9-19F3-4945-BBE5-54ED57D37B65}" xr6:coauthVersionLast="34" xr6:coauthVersionMax="34" xr10:uidLastSave="{00000000-0000-0000-0000-000000000000}"/>
  <bookViews>
    <workbookView xWindow="0" yWindow="460" windowWidth="28800" windowHeight="16240" tabRatio="909" firstSheet="2" activeTab="3" xr2:uid="{00000000-000D-0000-FFFF-FFFF00000000}"/>
  </bookViews>
  <sheets>
    <sheet name="rovinka lehká" sheetId="2" r:id="rId1"/>
    <sheet name="rovinka střední" sheetId="3" r:id="rId2"/>
    <sheet name="rovinka těžká" sheetId="4" r:id="rId3"/>
    <sheet name="rovinka elitní" sheetId="14" r:id="rId4"/>
    <sheet name="parkur lehký" sheetId="6" r:id="rId5"/>
    <sheet name="parkur střední" sheetId="8" r:id="rId6"/>
    <sheet name="parkur těžký" sheetId="11" r:id="rId7"/>
    <sheet name="parkur eliní" sheetId="15" r:id="rId8"/>
    <sheet name="skok daleký" sheetId="9" r:id="rId9"/>
    <sheet name="skok vysoký" sheetId="13" r:id="rId10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5" l="1"/>
  <c r="I10" i="15"/>
  <c r="I11" i="15"/>
  <c r="I9" i="15"/>
  <c r="I7" i="15"/>
  <c r="I13" i="15"/>
  <c r="I5" i="15"/>
  <c r="I6" i="15"/>
  <c r="I12" i="15"/>
  <c r="I4" i="15"/>
  <c r="I8" i="15"/>
  <c r="I16" i="11"/>
  <c r="I10" i="11"/>
  <c r="I21" i="11"/>
  <c r="I7" i="11"/>
  <c r="I22" i="11"/>
  <c r="I13" i="11"/>
  <c r="I5" i="11"/>
  <c r="I14" i="11"/>
  <c r="I23" i="11"/>
  <c r="I24" i="11"/>
  <c r="I15" i="11"/>
  <c r="I17" i="11"/>
  <c r="I4" i="11"/>
  <c r="I9" i="11"/>
  <c r="I12" i="11"/>
  <c r="I6" i="11"/>
  <c r="I18" i="11"/>
  <c r="I19" i="11"/>
  <c r="I20" i="11"/>
  <c r="I8" i="11"/>
  <c r="I11" i="11"/>
  <c r="I22" i="6"/>
  <c r="I25" i="6"/>
  <c r="I24" i="6"/>
  <c r="I29" i="6"/>
  <c r="I13" i="6"/>
  <c r="I12" i="6"/>
  <c r="I53" i="6"/>
  <c r="I48" i="6"/>
  <c r="I21" i="6"/>
  <c r="I38" i="6"/>
  <c r="I6" i="6"/>
  <c r="I30" i="6"/>
  <c r="I47" i="6"/>
  <c r="I45" i="6"/>
  <c r="I8" i="6"/>
  <c r="I26" i="6"/>
  <c r="I9" i="6"/>
  <c r="I15" i="6"/>
  <c r="I20" i="6"/>
  <c r="I34" i="6"/>
  <c r="I43" i="6"/>
  <c r="I19" i="6"/>
  <c r="I42" i="6"/>
  <c r="I40" i="6"/>
  <c r="I14" i="6"/>
  <c r="I41" i="6"/>
  <c r="I36" i="6"/>
  <c r="I10" i="6"/>
  <c r="I37" i="6"/>
  <c r="I33" i="6"/>
  <c r="I35" i="6"/>
  <c r="I44" i="6"/>
  <c r="I18" i="6"/>
  <c r="I4" i="6"/>
  <c r="I23" i="6"/>
  <c r="I54" i="6"/>
  <c r="I28" i="6"/>
  <c r="I16" i="6"/>
  <c r="I32" i="6"/>
  <c r="I17" i="6"/>
  <c r="I52" i="6"/>
  <c r="I50" i="6"/>
  <c r="I39" i="6"/>
  <c r="I11" i="6"/>
  <c r="I46" i="6"/>
  <c r="I5" i="6"/>
  <c r="I31" i="6"/>
  <c r="I49" i="6"/>
  <c r="I7" i="6"/>
  <c r="I27" i="6"/>
  <c r="I51" i="6"/>
  <c r="N51" i="2"/>
  <c r="M51" i="2"/>
  <c r="N6" i="14" l="1"/>
  <c r="N7" i="14"/>
  <c r="N10" i="14"/>
  <c r="N17" i="14"/>
  <c r="N18" i="14"/>
  <c r="N16" i="14"/>
  <c r="N5" i="14"/>
  <c r="N14" i="14"/>
  <c r="N15" i="14"/>
  <c r="N9" i="14"/>
  <c r="N12" i="14"/>
  <c r="N11" i="14"/>
  <c r="N19" i="14"/>
  <c r="N13" i="14"/>
  <c r="N8" i="14"/>
  <c r="N4" i="14"/>
  <c r="M6" i="14"/>
  <c r="M7" i="14"/>
  <c r="M10" i="14"/>
  <c r="M17" i="14"/>
  <c r="M18" i="14"/>
  <c r="M16" i="14"/>
  <c r="M5" i="14"/>
  <c r="M14" i="14"/>
  <c r="M15" i="14"/>
  <c r="M9" i="14"/>
  <c r="M12" i="14"/>
  <c r="M11" i="14"/>
  <c r="M19" i="14"/>
  <c r="M13" i="14"/>
  <c r="M8" i="14"/>
  <c r="M4" i="14"/>
  <c r="N18" i="4"/>
  <c r="N16" i="4"/>
  <c r="N26" i="4"/>
  <c r="N23" i="4"/>
  <c r="N9" i="4"/>
  <c r="N17" i="4"/>
  <c r="N19" i="4"/>
  <c r="N10" i="4"/>
  <c r="N24" i="4"/>
  <c r="N5" i="4"/>
  <c r="N6" i="4"/>
  <c r="N21" i="4"/>
  <c r="N4" i="4"/>
  <c r="N25" i="4"/>
  <c r="N11" i="4"/>
  <c r="N7" i="4"/>
  <c r="N12" i="4"/>
  <c r="N20" i="4"/>
  <c r="N22" i="4"/>
  <c r="N8" i="4"/>
  <c r="N15" i="4"/>
  <c r="N13" i="4"/>
  <c r="N14" i="4"/>
  <c r="M18" i="4"/>
  <c r="M16" i="4"/>
  <c r="M26" i="4"/>
  <c r="M23" i="4"/>
  <c r="M9" i="4"/>
  <c r="M17" i="4"/>
  <c r="M19" i="4"/>
  <c r="M10" i="4"/>
  <c r="M24" i="4"/>
  <c r="M5" i="4"/>
  <c r="M6" i="4"/>
  <c r="M21" i="4"/>
  <c r="M4" i="4"/>
  <c r="M25" i="4"/>
  <c r="M11" i="4"/>
  <c r="M7" i="4"/>
  <c r="M12" i="4"/>
  <c r="M20" i="4"/>
  <c r="M22" i="4"/>
  <c r="M8" i="4"/>
  <c r="M15" i="4"/>
  <c r="M13" i="4"/>
  <c r="M14" i="4"/>
  <c r="N34" i="3"/>
  <c r="N7" i="3"/>
  <c r="N31" i="3"/>
  <c r="N20" i="3"/>
  <c r="N24" i="3"/>
  <c r="N28" i="3"/>
  <c r="N26" i="3"/>
  <c r="N5" i="3"/>
  <c r="N14" i="3"/>
  <c r="N36" i="3"/>
  <c r="N15" i="3"/>
  <c r="N27" i="3"/>
  <c r="N12" i="3"/>
  <c r="N4" i="3"/>
  <c r="N10" i="3"/>
  <c r="N6" i="3"/>
  <c r="N23" i="3"/>
  <c r="N35" i="3"/>
  <c r="N32" i="3"/>
  <c r="N18" i="3"/>
  <c r="N9" i="3"/>
  <c r="N16" i="3"/>
  <c r="N33" i="3"/>
  <c r="N21" i="3"/>
  <c r="N11" i="3"/>
  <c r="N22" i="3"/>
  <c r="N30" i="3"/>
  <c r="N25" i="3"/>
  <c r="N8" i="3"/>
  <c r="N17" i="3"/>
  <c r="N19" i="3"/>
  <c r="N13" i="3"/>
  <c r="N29" i="3"/>
  <c r="M34" i="3"/>
  <c r="M7" i="3"/>
  <c r="M31" i="3"/>
  <c r="M20" i="3"/>
  <c r="M24" i="3"/>
  <c r="M28" i="3"/>
  <c r="M26" i="3"/>
  <c r="M5" i="3"/>
  <c r="M14" i="3"/>
  <c r="M36" i="3"/>
  <c r="M15" i="3"/>
  <c r="M27" i="3"/>
  <c r="M12" i="3"/>
  <c r="M4" i="3"/>
  <c r="M10" i="3"/>
  <c r="M6" i="3"/>
  <c r="M23" i="3"/>
  <c r="M35" i="3"/>
  <c r="M32" i="3"/>
  <c r="M18" i="3"/>
  <c r="M9" i="3"/>
  <c r="M16" i="3"/>
  <c r="M33" i="3"/>
  <c r="M21" i="3"/>
  <c r="M11" i="3"/>
  <c r="M22" i="3"/>
  <c r="M30" i="3"/>
  <c r="M25" i="3"/>
  <c r="M8" i="3"/>
  <c r="M17" i="3"/>
  <c r="M19" i="3"/>
  <c r="M13" i="3"/>
  <c r="M29" i="3"/>
  <c r="N55" i="2"/>
  <c r="N43" i="2"/>
  <c r="N44" i="2"/>
  <c r="N12" i="2"/>
  <c r="N4" i="2"/>
  <c r="N26" i="2"/>
  <c r="N59" i="2"/>
  <c r="N27" i="2"/>
  <c r="N41" i="2"/>
  <c r="N56" i="2"/>
  <c r="N42" i="2"/>
  <c r="N10" i="2"/>
  <c r="N36" i="2"/>
  <c r="N65" i="2"/>
  <c r="N28" i="2"/>
  <c r="N6" i="2"/>
  <c r="N68" i="2"/>
  <c r="N15" i="2"/>
  <c r="N63" i="2"/>
  <c r="N35" i="2"/>
  <c r="N32" i="2"/>
  <c r="N20" i="2"/>
  <c r="N8" i="2"/>
  <c r="N34" i="2"/>
  <c r="N18" i="2"/>
  <c r="N66" i="2"/>
  <c r="N62" i="2"/>
  <c r="N52" i="2"/>
  <c r="N21" i="2"/>
  <c r="N37" i="2"/>
  <c r="N23" i="2"/>
  <c r="N24" i="2"/>
  <c r="N11" i="2"/>
  <c r="N7" i="2"/>
  <c r="N9" i="2"/>
  <c r="N47" i="2"/>
  <c r="N14" i="2"/>
  <c r="N60" i="2"/>
  <c r="N40" i="2"/>
  <c r="N64" i="2"/>
  <c r="N45" i="2"/>
  <c r="N33" i="2"/>
  <c r="N46" i="2"/>
  <c r="N31" i="2"/>
  <c r="N48" i="2"/>
  <c r="N25" i="2"/>
  <c r="N54" i="2"/>
  <c r="N58" i="2"/>
  <c r="N5" i="2"/>
  <c r="N61" i="2"/>
  <c r="N49" i="2"/>
  <c r="N53" i="2"/>
  <c r="N19" i="2"/>
  <c r="N29" i="2"/>
  <c r="N38" i="2"/>
  <c r="N30" i="2"/>
  <c r="N67" i="2"/>
  <c r="N13" i="2"/>
  <c r="N57" i="2"/>
  <c r="N22" i="2"/>
  <c r="N17" i="2"/>
  <c r="N16" i="2"/>
  <c r="N50" i="2"/>
  <c r="N39" i="2"/>
  <c r="M55" i="2"/>
  <c r="M43" i="2"/>
  <c r="M44" i="2"/>
  <c r="M12" i="2"/>
  <c r="M4" i="2"/>
  <c r="M26" i="2"/>
  <c r="M59" i="2"/>
  <c r="M27" i="2"/>
  <c r="M41" i="2"/>
  <c r="M56" i="2"/>
  <c r="M42" i="2"/>
  <c r="M10" i="2"/>
  <c r="M36" i="2"/>
  <c r="M65" i="2"/>
  <c r="M28" i="2"/>
  <c r="M6" i="2"/>
  <c r="M68" i="2"/>
  <c r="M15" i="2"/>
  <c r="M63" i="2"/>
  <c r="M35" i="2"/>
  <c r="M32" i="2"/>
  <c r="M20" i="2"/>
  <c r="M8" i="2"/>
  <c r="M34" i="2"/>
  <c r="M18" i="2"/>
  <c r="M66" i="2"/>
  <c r="M62" i="2"/>
  <c r="M52" i="2"/>
  <c r="M21" i="2"/>
  <c r="M37" i="2"/>
  <c r="M23" i="2"/>
  <c r="M24" i="2"/>
  <c r="M11" i="2"/>
  <c r="M7" i="2"/>
  <c r="M9" i="2"/>
  <c r="M47" i="2"/>
  <c r="M14" i="2"/>
  <c r="M60" i="2"/>
  <c r="M40" i="2"/>
  <c r="M64" i="2"/>
  <c r="M45" i="2"/>
  <c r="M33" i="2"/>
  <c r="M46" i="2"/>
  <c r="M31" i="2"/>
  <c r="M48" i="2"/>
  <c r="M25" i="2"/>
  <c r="M54" i="2"/>
  <c r="M58" i="2"/>
  <c r="M5" i="2"/>
  <c r="M61" i="2"/>
  <c r="M49" i="2"/>
  <c r="M53" i="2"/>
  <c r="M19" i="2"/>
  <c r="M29" i="2"/>
  <c r="M38" i="2"/>
  <c r="M30" i="2"/>
  <c r="M67" i="2"/>
  <c r="M13" i="2"/>
  <c r="M57" i="2"/>
  <c r="M22" i="2"/>
  <c r="M17" i="2"/>
  <c r="M16" i="2"/>
  <c r="M50" i="2"/>
  <c r="M39" i="2"/>
</calcChain>
</file>

<file path=xl/sharedStrings.xml><?xml version="1.0" encoding="utf-8"?>
<sst xmlns="http://schemas.openxmlformats.org/spreadsheetml/2006/main" count="917" uniqueCount="209">
  <si>
    <t>Jméno závodníka</t>
  </si>
  <si>
    <t>1. běh</t>
  </si>
  <si>
    <t>2. běh</t>
  </si>
  <si>
    <t>Číslo VP</t>
  </si>
  <si>
    <t>čas</t>
  </si>
  <si>
    <t>trestné body</t>
  </si>
  <si>
    <t>Jméno králíka</t>
  </si>
  <si>
    <t>chyby</t>
  </si>
  <si>
    <t>odmítnutí</t>
  </si>
  <si>
    <t>Michaela Klementová</t>
  </si>
  <si>
    <t>Dixík od Jáji</t>
  </si>
  <si>
    <t>Martina Čiháková</t>
  </si>
  <si>
    <t>Robin</t>
  </si>
  <si>
    <t>Jack</t>
  </si>
  <si>
    <t>50cm</t>
  </si>
  <si>
    <t>55cm</t>
  </si>
  <si>
    <t>60cm</t>
  </si>
  <si>
    <t>65cm</t>
  </si>
  <si>
    <t>70cm</t>
  </si>
  <si>
    <t>75cm</t>
  </si>
  <si>
    <t>80cm</t>
  </si>
  <si>
    <t>85cm</t>
  </si>
  <si>
    <t>90cm</t>
  </si>
  <si>
    <t>95cm</t>
  </si>
  <si>
    <t>100cm</t>
  </si>
  <si>
    <t>120cm</t>
  </si>
  <si>
    <t>140cm</t>
  </si>
  <si>
    <t>160cm</t>
  </si>
  <si>
    <t>180cm</t>
  </si>
  <si>
    <t>200cm</t>
  </si>
  <si>
    <t>220cm</t>
  </si>
  <si>
    <t>240cm</t>
  </si>
  <si>
    <t>250cm</t>
  </si>
  <si>
    <t>210cm</t>
  </si>
  <si>
    <t>230cm</t>
  </si>
  <si>
    <t>X-Man Bunny Love</t>
  </si>
  <si>
    <t>Adéla Sedmíková</t>
  </si>
  <si>
    <t>Age of Color Crazy Jumpers</t>
  </si>
  <si>
    <t>Marie Hajná</t>
  </si>
  <si>
    <t>Bobeš</t>
  </si>
  <si>
    <t>Kristýna Jiskrová</t>
  </si>
  <si>
    <t>Red Rose HoneyBunny</t>
  </si>
  <si>
    <t>Karolína Milotová</t>
  </si>
  <si>
    <t>God of Temples Dark Night</t>
  </si>
  <si>
    <t>Pink Lady Bunny Love</t>
  </si>
  <si>
    <t>Monkey HoneyBunny</t>
  </si>
  <si>
    <t>Jupiter od Jáji</t>
  </si>
  <si>
    <t>Boogeyman HoneyBunny</t>
  </si>
  <si>
    <t>Loopy BB Fenomenal</t>
  </si>
  <si>
    <t>Xavier HoneyBunny</t>
  </si>
  <si>
    <t>Hollister od Jelínka</t>
  </si>
  <si>
    <t>Samuraj z Holic</t>
  </si>
  <si>
    <t>Eddard</t>
  </si>
  <si>
    <t>Jingle Bell HoneyBunny</t>
  </si>
  <si>
    <t>Eliška Ježková</t>
  </si>
  <si>
    <t>Veverka</t>
  </si>
  <si>
    <t>Gymnastic Queen od Rychlých Šípů</t>
  </si>
  <si>
    <t>Lucie Babiánková</t>
  </si>
  <si>
    <t>Charlie</t>
  </si>
  <si>
    <t>Kristýna Ježková</t>
  </si>
  <si>
    <t>Finally Free Dark Night</t>
  </si>
  <si>
    <t>Zuzana Křivanová</t>
  </si>
  <si>
    <t>Erií</t>
  </si>
  <si>
    <t>Joker HoneyBunny</t>
  </si>
  <si>
    <t>Sabina Flídrová</t>
  </si>
  <si>
    <t>Lucky Diamond</t>
  </si>
  <si>
    <t>X-Anatolij Golden Kids</t>
  </si>
  <si>
    <t>Silver Moon</t>
  </si>
  <si>
    <t>Zero Little Tiny Golden Kids</t>
  </si>
  <si>
    <t>Gregor od Ušáčků</t>
  </si>
  <si>
    <t>Irča Proma</t>
  </si>
  <si>
    <t>Hagar Checkers Happiness</t>
  </si>
  <si>
    <t>Beaunty Dream Dark Night</t>
  </si>
  <si>
    <t>Galaxy Gucci</t>
  </si>
  <si>
    <t>Ygritte</t>
  </si>
  <si>
    <t>Lizzie</t>
  </si>
  <si>
    <t>číslo VP</t>
  </si>
  <si>
    <t>Aneta Komarovová</t>
  </si>
  <si>
    <t>Calvin</t>
  </si>
  <si>
    <t>Ungaro Smart Bunny</t>
  </si>
  <si>
    <t>Kristýna Sedláčková</t>
  </si>
  <si>
    <t>Valli z Vysočiny</t>
  </si>
  <si>
    <t>Amálie Hlínová</t>
  </si>
  <si>
    <t>Azzy Dinoco King</t>
  </si>
  <si>
    <t>Nikola Zahradníčková</t>
  </si>
  <si>
    <t>Skippi</t>
  </si>
  <si>
    <t>Nikola Čapková    </t>
  </si>
  <si>
    <t>La Biosthetique Rune FBW</t>
  </si>
  <si>
    <t>White Snow</t>
  </si>
  <si>
    <t>Desmond z Vysočiny</t>
  </si>
  <si>
    <t>Loch-Ness Checkers Happiness</t>
  </si>
  <si>
    <t>Optimus Prime Od Jáji</t>
  </si>
  <si>
    <t>Smoukie</t>
  </si>
  <si>
    <t>Corry </t>
  </si>
  <si>
    <t>Hero of Stories Dark Night</t>
  </si>
  <si>
    <t>Paul Walker</t>
  </si>
  <si>
    <t>Lili</t>
  </si>
  <si>
    <t>4ever Best Dreams Come True</t>
  </si>
  <si>
    <t>Gabriela Březinová</t>
  </si>
  <si>
    <t>Bebe Fly Luck</t>
  </si>
  <si>
    <t>David Rozkošný</t>
  </si>
  <si>
    <t>Jump</t>
  </si>
  <si>
    <t>God of Demons Dark Night</t>
  </si>
  <si>
    <t>Jelly Bean Honeybunny</t>
  </si>
  <si>
    <t>Euphoria Smart Bunny</t>
  </si>
  <si>
    <t>Veronika Krupicová </t>
  </si>
  <si>
    <t>Pan Chundelka od Jáji</t>
  </si>
  <si>
    <t>Beetlejuice Fly Luck</t>
  </si>
  <si>
    <t>Flek </t>
  </si>
  <si>
    <t>Denisa Němečková</t>
  </si>
  <si>
    <t>Majlík</t>
  </si>
  <si>
    <t>Michaela Kratochvílová</t>
  </si>
  <si>
    <t>4ever Cute Dreams come true</t>
  </si>
  <si>
    <t>Timmy</t>
  </si>
  <si>
    <t>Kateřina Baštová</t>
  </si>
  <si>
    <t>Bertha</t>
  </si>
  <si>
    <t>Kristýna Černá</t>
  </si>
  <si>
    <t>Big Boy Dark Night</t>
  </si>
  <si>
    <t>Justin</t>
  </si>
  <si>
    <t>Grace BunnyLove</t>
  </si>
  <si>
    <t>Tedy</t>
  </si>
  <si>
    <t>Galaxy Chanel</t>
  </si>
  <si>
    <t>Odin Golden Kids</t>
  </si>
  <si>
    <t>4ever Friendly Dreams come true</t>
  </si>
  <si>
    <t>Sabina Tabáčková</t>
  </si>
  <si>
    <t>Skovvejens Firegun</t>
  </si>
  <si>
    <t>Pavlína Němečková</t>
  </si>
  <si>
    <t>Yordan Smart Bunny</t>
  </si>
  <si>
    <t>Andy Fly Luck</t>
  </si>
  <si>
    <t>Little Boy Dark Night</t>
  </si>
  <si>
    <t>Karel</t>
  </si>
  <si>
    <t>Lada Šípová</t>
  </si>
  <si>
    <t>Pamela Golden Kids</t>
  </si>
  <si>
    <t>Gold Maple Smart Bunny </t>
  </si>
  <si>
    <t>Prixie Golden Kids</t>
  </si>
  <si>
    <t>Stald Fuglsangs Beige Princesse Sofia</t>
  </si>
  <si>
    <t>Eleanor Dark Night</t>
  </si>
  <si>
    <t>Cleopatra</t>
  </si>
  <si>
    <t>God of Adventure Dark Night</t>
  </si>
  <si>
    <t>Galaxy Centenary Diamond</t>
  </si>
  <si>
    <t>Finally Fiery Dark Night</t>
  </si>
  <si>
    <t>Samuel-Hel</t>
  </si>
  <si>
    <t>Jordbærgårdens Tabasco</t>
  </si>
  <si>
    <t>Funny Valentine z Vysočiny </t>
  </si>
  <si>
    <t>Stamp Will ze Svinčan</t>
  </si>
  <si>
    <t>Sanny z Blatenských Mezí</t>
  </si>
  <si>
    <t>Princess Beatris</t>
  </si>
  <si>
    <t>Palatinas BB Kiss Me</t>
  </si>
  <si>
    <t>Roza</t>
  </si>
  <si>
    <t>Rampík Joey ze Svinčan</t>
  </si>
  <si>
    <t>Bobby Sovalen</t>
  </si>
  <si>
    <t>Hard Surprice Golden Kids</t>
  </si>
  <si>
    <t>Bengl Boy Royal Jumper</t>
  </si>
  <si>
    <t>Palatinas Illenium</t>
  </si>
  <si>
    <t>Toby ze Svinčan</t>
  </si>
  <si>
    <t>4ever Strong Dreams come true</t>
  </si>
  <si>
    <t>Barbora Kohoutová</t>
  </si>
  <si>
    <t>Diamond od Rychlých Šípů</t>
  </si>
  <si>
    <t>Chardonney Tcheque Checkers Happiness</t>
  </si>
  <si>
    <t>Drommenhagens Shoot to the Stars</t>
  </si>
  <si>
    <t>Snöflingans One by  One </t>
  </si>
  <si>
    <t>Apple Nest</t>
  </si>
  <si>
    <t>Caim Dark Night</t>
  </si>
  <si>
    <t>Daisy Alex</t>
  </si>
  <si>
    <t>Arwin Sweet Jumpers </t>
  </si>
  <si>
    <t>Jordbærgårdens Got Style</t>
  </si>
  <si>
    <t>UniKins Independence of the seas</t>
  </si>
  <si>
    <t>Kimmy Majesty M Checkers Happiness</t>
  </si>
  <si>
    <t>Rio Golden Kids</t>
  </si>
  <si>
    <t>Qwenty Golden Kids</t>
  </si>
  <si>
    <t>Cecina Checkers Happiness</t>
  </si>
  <si>
    <t>Amazing Flaj Kidoms of dreams</t>
  </si>
  <si>
    <t>Flying Fortunas Golden Kids</t>
  </si>
  <si>
    <t>4ever Happy Dreams come true</t>
  </si>
  <si>
    <t>Amazing Kyle Kingdoms of dreams</t>
  </si>
  <si>
    <t>Chipsy</t>
  </si>
  <si>
    <t>Charme de Lune ze Svinčan</t>
  </si>
  <si>
    <t>Otto Golden Kids</t>
  </si>
  <si>
    <t>Hønsehusets Ch Crazy Eight</t>
  </si>
  <si>
    <t>Ch Monty od Modrého Jezera</t>
  </si>
  <si>
    <t>Calvin ze Svinčan</t>
  </si>
  <si>
    <t>Xanadu Golden Kids</t>
  </si>
  <si>
    <t>Cherokee Wild Gallop Golden Kids</t>
  </si>
  <si>
    <t>Stampegårdens Happiness is Here</t>
  </si>
  <si>
    <t>Ch Brave Angel Dark Night</t>
  </si>
  <si>
    <t>Amazing Betthany Kingdoms of dreams</t>
  </si>
  <si>
    <t>Accalia Golden Kids</t>
  </si>
  <si>
    <t>Galaxy Hádes</t>
  </si>
  <si>
    <t>Hønsehusets At World's End</t>
  </si>
  <si>
    <t>Galaxy GtCh Neaira</t>
  </si>
  <si>
    <t>Václav Golden Kids</t>
  </si>
  <si>
    <t>Marie Mihaličková</t>
  </si>
  <si>
    <t>Queen of Night Golden Kids</t>
  </si>
  <si>
    <t>Born to be Superhero Kod</t>
  </si>
  <si>
    <t>přidělené body</t>
  </si>
  <si>
    <t xml:space="preserve">součet </t>
  </si>
  <si>
    <t>body</t>
  </si>
  <si>
    <t>Zahradníčková</t>
  </si>
  <si>
    <t>Sweet Astrid z Kocandy</t>
  </si>
  <si>
    <t>o</t>
  </si>
  <si>
    <t>xo</t>
  </si>
  <si>
    <t>xxo</t>
  </si>
  <si>
    <t>xxx</t>
  </si>
  <si>
    <t>xx</t>
  </si>
  <si>
    <t>4+CERT</t>
  </si>
  <si>
    <t>x</t>
  </si>
  <si>
    <t>Loch ness</t>
  </si>
  <si>
    <t>5+CERT</t>
  </si>
  <si>
    <t>Hlínová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</si>
</sst>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;[Red]0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0"/>
      <color rgb="FF000000"/>
      <name val="Helvetica Neue"/>
      <family val="2"/>
    </font>
    <font>
      <sz val="12"/>
      <color theme="1"/>
      <name val="Helvetica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164" fontId="2" fillId="0" borderId="1" xfId="0" applyNumberFormat="1" applyFont="1" applyBorder="1"/>
    <xf numFmtId="164" fontId="5" fillId="0" borderId="1" xfId="0" applyNumberFormat="1" applyFont="1" applyBorder="1"/>
    <xf numFmtId="165" fontId="2" fillId="0" borderId="1" xfId="0" applyNumberFormat="1" applyFont="1" applyBorder="1"/>
    <xf numFmtId="165" fontId="2" fillId="0" borderId="1" xfId="0" applyNumberFormat="1" applyFont="1" applyBorder="1" applyAlignment="1">
      <alignment horizontal="right"/>
    </xf>
    <xf numFmtId="2" fontId="0" fillId="0" borderId="0" xfId="0" applyNumberFormat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0" fontId="4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right"/>
    </xf>
    <xf numFmtId="165" fontId="5" fillId="0" borderId="1" xfId="0" applyNumberFormat="1" applyFont="1" applyBorder="1"/>
    <xf numFmtId="1" fontId="5" fillId="0" borderId="0" xfId="0" applyNumberFormat="1" applyFont="1"/>
    <xf numFmtId="165" fontId="3" fillId="0" borderId="1" xfId="0" applyNumberFormat="1" applyFont="1" applyBorder="1" applyAlignment="1">
      <alignment horizontal="center" wrapText="1"/>
    </xf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8" fillId="0" borderId="1" xfId="0" applyFont="1" applyFill="1" applyBorder="1"/>
    <xf numFmtId="0" fontId="10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0" fontId="8" fillId="0" borderId="1" xfId="0" applyFont="1" applyFill="1" applyBorder="1" applyAlignment="1">
      <alignment horizontal="center"/>
    </xf>
    <xf numFmtId="0" fontId="5" fillId="0" borderId="0" xfId="0" applyNumberFormat="1" applyFont="1"/>
    <xf numFmtId="0" fontId="12" fillId="0" borderId="1" xfId="0" applyFont="1" applyBorder="1"/>
    <xf numFmtId="1" fontId="9" fillId="2" borderId="1" xfId="0" applyNumberFormat="1" applyFont="1" applyFill="1" applyBorder="1" applyAlignment="1">
      <alignment horizontal="center"/>
    </xf>
    <xf numFmtId="0" fontId="11" fillId="2" borderId="1" xfId="0" applyFont="1" applyFill="1" applyBorder="1"/>
    <xf numFmtId="0" fontId="8" fillId="2" borderId="1" xfId="0" applyFont="1" applyFill="1" applyBorder="1"/>
    <xf numFmtId="0" fontId="8" fillId="2" borderId="1" xfId="0" applyNumberFormat="1" applyFont="1" applyFill="1" applyBorder="1"/>
    <xf numFmtId="0" fontId="0" fillId="2" borderId="1" xfId="0" applyFill="1" applyBorder="1"/>
    <xf numFmtId="0" fontId="0" fillId="2" borderId="0" xfId="0" applyFill="1"/>
    <xf numFmtId="0" fontId="1" fillId="0" borderId="1" xfId="0" applyFont="1" applyBorder="1"/>
    <xf numFmtId="0" fontId="5" fillId="0" borderId="1" xfId="0" applyFont="1" applyBorder="1"/>
    <xf numFmtId="164" fontId="0" fillId="0" borderId="1" xfId="0" applyNumberFormat="1" applyFill="1" applyBorder="1"/>
    <xf numFmtId="165" fontId="0" fillId="0" borderId="1" xfId="0" applyNumberFormat="1" applyFill="1" applyBorder="1"/>
    <xf numFmtId="0" fontId="9" fillId="2" borderId="1" xfId="0" applyFont="1" applyFill="1" applyBorder="1" applyAlignment="1">
      <alignment horizontal="center"/>
    </xf>
    <xf numFmtId="1" fontId="11" fillId="2" borderId="1" xfId="0" applyNumberFormat="1" applyFont="1" applyFill="1" applyBorder="1"/>
    <xf numFmtId="0" fontId="8" fillId="2" borderId="2" xfId="0" applyFont="1" applyFill="1" applyBorder="1"/>
    <xf numFmtId="2" fontId="8" fillId="0" borderId="1" xfId="0" applyNumberFormat="1" applyFont="1" applyBorder="1"/>
    <xf numFmtId="2" fontId="8" fillId="2" borderId="1" xfId="0" applyNumberFormat="1" applyFont="1" applyFill="1" applyBorder="1"/>
    <xf numFmtId="0" fontId="8" fillId="0" borderId="0" xfId="0" applyFont="1"/>
    <xf numFmtId="0" fontId="13" fillId="0" borderId="0" xfId="0" applyFont="1"/>
    <xf numFmtId="0" fontId="14" fillId="0" borderId="0" xfId="0" applyFont="1"/>
    <xf numFmtId="0" fontId="1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NumberFormat="1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8"/>
  <sheetViews>
    <sheetView zoomScale="90" zoomScaleNormal="90" workbookViewId="0">
      <selection activeCell="C12" sqref="C12"/>
    </sheetView>
  </sheetViews>
  <sheetFormatPr baseColWidth="10" defaultColWidth="8.83203125" defaultRowHeight="16" x14ac:dyDescent="0.2"/>
  <cols>
    <col min="1" max="1" width="4.5" style="6" customWidth="1"/>
    <col min="2" max="2" width="17.33203125" style="6" customWidth="1"/>
    <col min="3" max="3" width="21.83203125" style="6" customWidth="1"/>
    <col min="4" max="4" width="5.5" style="6" customWidth="1"/>
    <col min="5" max="5" width="8.33203125" style="7" customWidth="1"/>
    <col min="6" max="8" width="8.33203125" style="8" customWidth="1"/>
    <col min="9" max="9" width="8.33203125" style="7" customWidth="1"/>
    <col min="10" max="12" width="8.33203125" style="8" customWidth="1"/>
  </cols>
  <sheetData>
    <row r="1" spans="1:15" ht="15.75" customHeight="1" x14ac:dyDescent="0.2">
      <c r="A1" s="51"/>
      <c r="B1" s="51" t="s">
        <v>0</v>
      </c>
      <c r="C1" s="51" t="s">
        <v>6</v>
      </c>
      <c r="D1" s="51" t="s">
        <v>3</v>
      </c>
      <c r="E1" s="50" t="s">
        <v>1</v>
      </c>
      <c r="F1" s="50"/>
      <c r="G1" s="50"/>
      <c r="H1" s="50"/>
      <c r="I1" s="50" t="s">
        <v>2</v>
      </c>
      <c r="J1" s="50"/>
      <c r="K1" s="50"/>
      <c r="L1" s="50"/>
      <c r="M1" s="48" t="s">
        <v>195</v>
      </c>
      <c r="N1" s="48"/>
      <c r="O1" s="48" t="s">
        <v>194</v>
      </c>
    </row>
    <row r="2" spans="1:15" ht="15.75" customHeight="1" x14ac:dyDescent="0.2">
      <c r="A2" s="51"/>
      <c r="B2" s="51"/>
      <c r="C2" s="51"/>
      <c r="D2" s="51"/>
      <c r="E2" s="49" t="s">
        <v>4</v>
      </c>
      <c r="F2" s="49" t="s">
        <v>5</v>
      </c>
      <c r="G2" s="49"/>
      <c r="H2" s="49"/>
      <c r="I2" s="49" t="s">
        <v>4</v>
      </c>
      <c r="J2" s="49" t="s">
        <v>5</v>
      </c>
      <c r="K2" s="49"/>
      <c r="L2" s="49"/>
      <c r="M2" s="48"/>
      <c r="N2" s="48"/>
      <c r="O2" s="48"/>
    </row>
    <row r="3" spans="1:15" ht="15.75" customHeight="1" x14ac:dyDescent="0.2">
      <c r="A3" s="51"/>
      <c r="B3" s="51"/>
      <c r="C3" s="51"/>
      <c r="D3" s="51"/>
      <c r="E3" s="49"/>
      <c r="F3" s="13" t="s">
        <v>7</v>
      </c>
      <c r="G3" s="13" t="s">
        <v>8</v>
      </c>
      <c r="H3" s="13" t="s">
        <v>4</v>
      </c>
      <c r="I3" s="49"/>
      <c r="J3" s="13" t="s">
        <v>7</v>
      </c>
      <c r="K3" s="13" t="s">
        <v>8</v>
      </c>
      <c r="L3" s="13" t="s">
        <v>4</v>
      </c>
      <c r="M3" s="23" t="s">
        <v>4</v>
      </c>
      <c r="N3" s="23" t="s">
        <v>7</v>
      </c>
      <c r="O3" s="48"/>
    </row>
    <row r="4" spans="1:15" ht="15.75" customHeight="1" x14ac:dyDescent="0.2">
      <c r="A4" s="9">
        <v>1</v>
      </c>
      <c r="B4" s="14" t="s">
        <v>84</v>
      </c>
      <c r="C4" s="14" t="s">
        <v>85</v>
      </c>
      <c r="D4" s="14">
        <v>1282</v>
      </c>
      <c r="E4" s="2">
        <v>8.09</v>
      </c>
      <c r="F4" s="11">
        <v>0</v>
      </c>
      <c r="G4" s="11">
        <v>0</v>
      </c>
      <c r="H4" s="11">
        <v>0</v>
      </c>
      <c r="I4" s="2">
        <v>7.04</v>
      </c>
      <c r="J4" s="11">
        <v>0</v>
      </c>
      <c r="K4" s="11">
        <v>0</v>
      </c>
      <c r="L4" s="11">
        <v>0</v>
      </c>
      <c r="M4" s="25">
        <f t="shared" ref="M4:M35" si="0">E4+I4</f>
        <v>15.129999999999999</v>
      </c>
      <c r="N4" s="26">
        <f t="shared" ref="N4:N35" si="1">F4+G4+H4+J4+K4+L4</f>
        <v>0</v>
      </c>
      <c r="O4" s="24">
        <v>5</v>
      </c>
    </row>
    <row r="5" spans="1:15" ht="15.75" customHeight="1" x14ac:dyDescent="0.2">
      <c r="A5" s="9">
        <v>2</v>
      </c>
      <c r="B5" s="14" t="s">
        <v>84</v>
      </c>
      <c r="C5" s="14" t="s">
        <v>121</v>
      </c>
      <c r="D5" s="15"/>
      <c r="E5" s="2">
        <v>10.28</v>
      </c>
      <c r="F5" s="11">
        <v>0</v>
      </c>
      <c r="G5" s="11">
        <v>0</v>
      </c>
      <c r="H5" s="11">
        <v>0</v>
      </c>
      <c r="I5" s="2">
        <v>9.56</v>
      </c>
      <c r="J5" s="11">
        <v>0</v>
      </c>
      <c r="K5" s="11">
        <v>0</v>
      </c>
      <c r="L5" s="11">
        <v>0</v>
      </c>
      <c r="M5" s="25">
        <f t="shared" si="0"/>
        <v>19.84</v>
      </c>
      <c r="N5" s="26">
        <f t="shared" si="1"/>
        <v>0</v>
      </c>
      <c r="O5" s="24">
        <v>4</v>
      </c>
    </row>
    <row r="6" spans="1:15" ht="15.75" customHeight="1" x14ac:dyDescent="0.2">
      <c r="A6" s="9">
        <v>3</v>
      </c>
      <c r="B6" s="14" t="s">
        <v>38</v>
      </c>
      <c r="C6" s="14" t="s">
        <v>39</v>
      </c>
      <c r="D6" s="14">
        <v>1059</v>
      </c>
      <c r="E6" s="1">
        <v>9.8800000000000008</v>
      </c>
      <c r="F6" s="3">
        <v>0</v>
      </c>
      <c r="G6" s="3">
        <v>0</v>
      </c>
      <c r="H6" s="3">
        <v>0</v>
      </c>
      <c r="I6" s="1">
        <v>10.25</v>
      </c>
      <c r="J6" s="3">
        <v>0</v>
      </c>
      <c r="K6" s="3">
        <v>0</v>
      </c>
      <c r="L6" s="3">
        <v>0</v>
      </c>
      <c r="M6" s="25">
        <f t="shared" si="0"/>
        <v>20.130000000000003</v>
      </c>
      <c r="N6" s="26">
        <f t="shared" si="1"/>
        <v>0</v>
      </c>
      <c r="O6" s="24">
        <v>3</v>
      </c>
    </row>
    <row r="7" spans="1:15" ht="15.75" customHeight="1" x14ac:dyDescent="0.2">
      <c r="A7" s="9">
        <v>4</v>
      </c>
      <c r="B7" s="14" t="s">
        <v>38</v>
      </c>
      <c r="C7" s="14" t="s">
        <v>104</v>
      </c>
      <c r="D7" s="14">
        <v>1456</v>
      </c>
      <c r="E7" s="2">
        <v>12.53</v>
      </c>
      <c r="F7" s="11">
        <v>0</v>
      </c>
      <c r="G7" s="11">
        <v>0</v>
      </c>
      <c r="H7" s="11">
        <v>0</v>
      </c>
      <c r="I7" s="2">
        <v>8.81</v>
      </c>
      <c r="J7" s="11">
        <v>0</v>
      </c>
      <c r="K7" s="11">
        <v>0</v>
      </c>
      <c r="L7" s="11">
        <v>0</v>
      </c>
      <c r="M7" s="25">
        <f t="shared" si="0"/>
        <v>21.34</v>
      </c>
      <c r="N7" s="26">
        <f t="shared" si="1"/>
        <v>0</v>
      </c>
      <c r="O7" s="24">
        <v>2</v>
      </c>
    </row>
    <row r="8" spans="1:15" ht="15.75" customHeight="1" x14ac:dyDescent="0.2">
      <c r="A8" s="9">
        <v>5</v>
      </c>
      <c r="B8" s="14" t="s">
        <v>84</v>
      </c>
      <c r="C8" s="14" t="s">
        <v>96</v>
      </c>
      <c r="D8" s="14">
        <v>1281</v>
      </c>
      <c r="E8" s="2">
        <v>15.38</v>
      </c>
      <c r="F8" s="11">
        <v>0</v>
      </c>
      <c r="G8" s="11">
        <v>0</v>
      </c>
      <c r="H8" s="11">
        <v>0</v>
      </c>
      <c r="I8" s="2">
        <v>8.9</v>
      </c>
      <c r="J8" s="11">
        <v>0</v>
      </c>
      <c r="K8" s="11">
        <v>0</v>
      </c>
      <c r="L8" s="11">
        <v>0</v>
      </c>
      <c r="M8" s="25">
        <f t="shared" si="0"/>
        <v>24.28</v>
      </c>
      <c r="N8" s="26">
        <f t="shared" si="1"/>
        <v>0</v>
      </c>
      <c r="O8" s="24">
        <v>1</v>
      </c>
    </row>
    <row r="9" spans="1:15" ht="15.75" customHeight="1" x14ac:dyDescent="0.2">
      <c r="A9" s="9">
        <v>6</v>
      </c>
      <c r="B9" s="14" t="s">
        <v>105</v>
      </c>
      <c r="C9" s="14" t="s">
        <v>106</v>
      </c>
      <c r="D9" s="14">
        <v>1344</v>
      </c>
      <c r="E9" s="1">
        <v>13.72</v>
      </c>
      <c r="F9" s="4">
        <v>0</v>
      </c>
      <c r="G9" s="4">
        <v>0</v>
      </c>
      <c r="H9" s="4">
        <v>0</v>
      </c>
      <c r="I9" s="1">
        <v>10.69</v>
      </c>
      <c r="J9" s="4">
        <v>0</v>
      </c>
      <c r="K9" s="4">
        <v>0</v>
      </c>
      <c r="L9" s="4">
        <v>0</v>
      </c>
      <c r="M9" s="25">
        <f t="shared" si="0"/>
        <v>24.41</v>
      </c>
      <c r="N9" s="26">
        <f t="shared" si="1"/>
        <v>0</v>
      </c>
      <c r="O9" s="24">
        <v>1</v>
      </c>
    </row>
    <row r="10" spans="1:15" ht="15.75" customHeight="1" x14ac:dyDescent="0.2">
      <c r="A10" s="9">
        <v>7</v>
      </c>
      <c r="B10" s="14" t="s">
        <v>80</v>
      </c>
      <c r="C10" s="14" t="s">
        <v>89</v>
      </c>
      <c r="D10" s="14">
        <v>1107</v>
      </c>
      <c r="E10" s="1">
        <v>16.37</v>
      </c>
      <c r="F10" s="3">
        <v>0</v>
      </c>
      <c r="G10" s="3">
        <v>0</v>
      </c>
      <c r="H10" s="3">
        <v>0</v>
      </c>
      <c r="I10" s="1">
        <v>10.5</v>
      </c>
      <c r="J10" s="3">
        <v>0</v>
      </c>
      <c r="K10" s="3">
        <v>0</v>
      </c>
      <c r="L10" s="3">
        <v>0</v>
      </c>
      <c r="M10" s="25">
        <f t="shared" si="0"/>
        <v>26.87</v>
      </c>
      <c r="N10" s="26">
        <f t="shared" si="1"/>
        <v>0</v>
      </c>
      <c r="O10" s="24">
        <v>1</v>
      </c>
    </row>
    <row r="11" spans="1:15" ht="15.75" customHeight="1" x14ac:dyDescent="0.2">
      <c r="A11" s="9">
        <v>8</v>
      </c>
      <c r="B11" s="14" t="s">
        <v>84</v>
      </c>
      <c r="C11" s="14" t="s">
        <v>103</v>
      </c>
      <c r="D11" s="14">
        <v>1280</v>
      </c>
      <c r="E11" s="1">
        <v>12.87</v>
      </c>
      <c r="F11" s="3">
        <v>0</v>
      </c>
      <c r="G11" s="3">
        <v>0</v>
      </c>
      <c r="H11" s="3">
        <v>0</v>
      </c>
      <c r="I11" s="1">
        <v>14.43</v>
      </c>
      <c r="J11" s="3">
        <v>0</v>
      </c>
      <c r="K11" s="3">
        <v>0</v>
      </c>
      <c r="L11" s="3">
        <v>0</v>
      </c>
      <c r="M11" s="25">
        <f t="shared" si="0"/>
        <v>27.299999999999997</v>
      </c>
      <c r="N11" s="26">
        <f t="shared" si="1"/>
        <v>0</v>
      </c>
      <c r="O11" s="24">
        <v>1</v>
      </c>
    </row>
    <row r="12" spans="1:15" ht="15.75" customHeight="1" x14ac:dyDescent="0.2">
      <c r="A12" s="9">
        <v>9</v>
      </c>
      <c r="B12" s="14" t="s">
        <v>82</v>
      </c>
      <c r="C12" s="14" t="s">
        <v>83</v>
      </c>
      <c r="D12" s="14">
        <v>762</v>
      </c>
      <c r="E12" s="1">
        <v>18.34</v>
      </c>
      <c r="F12" s="3">
        <v>0</v>
      </c>
      <c r="G12" s="3">
        <v>0</v>
      </c>
      <c r="H12" s="3">
        <v>0</v>
      </c>
      <c r="I12" s="1">
        <v>10.65</v>
      </c>
      <c r="J12" s="3">
        <v>0</v>
      </c>
      <c r="K12" s="3">
        <v>0</v>
      </c>
      <c r="L12" s="3">
        <v>0</v>
      </c>
      <c r="M12" s="25">
        <f t="shared" si="0"/>
        <v>28.990000000000002</v>
      </c>
      <c r="N12" s="26">
        <f t="shared" si="1"/>
        <v>0</v>
      </c>
      <c r="O12" s="24">
        <v>1</v>
      </c>
    </row>
    <row r="13" spans="1:15" ht="15.75" customHeight="1" x14ac:dyDescent="0.2">
      <c r="A13" s="9">
        <v>10</v>
      </c>
      <c r="B13" s="14" t="s">
        <v>126</v>
      </c>
      <c r="C13" s="14" t="s">
        <v>127</v>
      </c>
      <c r="D13" s="14">
        <v>1511</v>
      </c>
      <c r="E13" s="2">
        <v>15.93</v>
      </c>
      <c r="F13" s="11">
        <v>0</v>
      </c>
      <c r="G13" s="11">
        <v>0</v>
      </c>
      <c r="H13" s="11">
        <v>0</v>
      </c>
      <c r="I13" s="2">
        <v>13.62</v>
      </c>
      <c r="J13" s="11">
        <v>0</v>
      </c>
      <c r="K13" s="11">
        <v>0</v>
      </c>
      <c r="L13" s="11">
        <v>0</v>
      </c>
      <c r="M13" s="25">
        <f t="shared" si="0"/>
        <v>29.549999999999997</v>
      </c>
      <c r="N13" s="26">
        <f t="shared" si="1"/>
        <v>0</v>
      </c>
      <c r="O13" s="24">
        <v>1</v>
      </c>
    </row>
    <row r="14" spans="1:15" ht="15.75" customHeight="1" x14ac:dyDescent="0.2">
      <c r="A14" s="9">
        <v>11</v>
      </c>
      <c r="B14" s="14" t="s">
        <v>42</v>
      </c>
      <c r="C14" s="14" t="s">
        <v>43</v>
      </c>
      <c r="D14" s="14">
        <v>1188</v>
      </c>
      <c r="E14" s="1">
        <v>18.87</v>
      </c>
      <c r="F14" s="3">
        <v>0</v>
      </c>
      <c r="G14" s="3">
        <v>0</v>
      </c>
      <c r="H14" s="3">
        <v>0</v>
      </c>
      <c r="I14" s="1">
        <v>12.21</v>
      </c>
      <c r="J14" s="3">
        <v>0</v>
      </c>
      <c r="K14" s="3">
        <v>0</v>
      </c>
      <c r="L14" s="3">
        <v>0</v>
      </c>
      <c r="M14" s="25">
        <f t="shared" si="0"/>
        <v>31.080000000000002</v>
      </c>
      <c r="N14" s="26">
        <f t="shared" si="1"/>
        <v>0</v>
      </c>
      <c r="O14" s="24">
        <v>1</v>
      </c>
    </row>
    <row r="15" spans="1:15" ht="15.75" customHeight="1" x14ac:dyDescent="0.2">
      <c r="A15" s="9">
        <v>12</v>
      </c>
      <c r="B15" s="14" t="s">
        <v>77</v>
      </c>
      <c r="C15" s="14" t="s">
        <v>93</v>
      </c>
      <c r="D15" s="14">
        <v>1460</v>
      </c>
      <c r="E15" s="1">
        <v>18.559999999999999</v>
      </c>
      <c r="F15" s="3">
        <v>0</v>
      </c>
      <c r="G15" s="3">
        <v>0</v>
      </c>
      <c r="H15" s="3">
        <v>0</v>
      </c>
      <c r="I15" s="1">
        <v>14.4</v>
      </c>
      <c r="J15" s="3">
        <v>0</v>
      </c>
      <c r="K15" s="3">
        <v>0</v>
      </c>
      <c r="L15" s="3">
        <v>0</v>
      </c>
      <c r="M15" s="25">
        <f t="shared" si="0"/>
        <v>32.96</v>
      </c>
      <c r="N15" s="26">
        <f t="shared" si="1"/>
        <v>0</v>
      </c>
      <c r="O15" s="24">
        <v>1</v>
      </c>
    </row>
    <row r="16" spans="1:15" ht="15.75" customHeight="1" x14ac:dyDescent="0.2">
      <c r="A16" s="9">
        <v>13</v>
      </c>
      <c r="B16" s="14" t="s">
        <v>105</v>
      </c>
      <c r="C16" s="14" t="s">
        <v>130</v>
      </c>
      <c r="D16" s="14">
        <v>1172</v>
      </c>
      <c r="E16" s="2">
        <v>18.09</v>
      </c>
      <c r="F16" s="11">
        <v>0</v>
      </c>
      <c r="G16" s="11">
        <v>0</v>
      </c>
      <c r="H16" s="11">
        <v>0</v>
      </c>
      <c r="I16" s="2">
        <v>15.72</v>
      </c>
      <c r="J16" s="11">
        <v>0</v>
      </c>
      <c r="K16" s="11">
        <v>0</v>
      </c>
      <c r="L16" s="11">
        <v>0</v>
      </c>
      <c r="M16" s="25">
        <f t="shared" si="0"/>
        <v>33.81</v>
      </c>
      <c r="N16" s="26">
        <f t="shared" si="1"/>
        <v>0</v>
      </c>
      <c r="O16" s="24">
        <v>1</v>
      </c>
    </row>
    <row r="17" spans="1:15" ht="15.75" customHeight="1" x14ac:dyDescent="0.2">
      <c r="A17" s="9">
        <v>14</v>
      </c>
      <c r="B17" s="14" t="s">
        <v>42</v>
      </c>
      <c r="C17" s="14" t="s">
        <v>45</v>
      </c>
      <c r="D17" s="14">
        <v>1503</v>
      </c>
      <c r="E17" s="2">
        <v>20.100000000000001</v>
      </c>
      <c r="F17" s="11">
        <v>0</v>
      </c>
      <c r="G17" s="11">
        <v>0</v>
      </c>
      <c r="H17" s="11">
        <v>0</v>
      </c>
      <c r="I17" s="2">
        <v>16.78</v>
      </c>
      <c r="J17" s="11">
        <v>0</v>
      </c>
      <c r="K17" s="11">
        <v>0</v>
      </c>
      <c r="L17" s="11">
        <v>0</v>
      </c>
      <c r="M17" s="25">
        <f t="shared" si="0"/>
        <v>36.880000000000003</v>
      </c>
      <c r="N17" s="26">
        <f t="shared" si="1"/>
        <v>0</v>
      </c>
      <c r="O17" s="24">
        <v>1</v>
      </c>
    </row>
    <row r="18" spans="1:15" ht="15.75" customHeight="1" x14ac:dyDescent="0.2">
      <c r="A18" s="9">
        <v>15</v>
      </c>
      <c r="B18" s="14" t="s">
        <v>98</v>
      </c>
      <c r="C18" s="14" t="s">
        <v>99</v>
      </c>
      <c r="D18" s="15"/>
      <c r="E18" s="2">
        <v>23.5</v>
      </c>
      <c r="F18" s="11">
        <v>0</v>
      </c>
      <c r="G18" s="11">
        <v>0</v>
      </c>
      <c r="H18" s="11">
        <v>0</v>
      </c>
      <c r="I18" s="2">
        <v>15.75</v>
      </c>
      <c r="J18" s="11">
        <v>0</v>
      </c>
      <c r="K18" s="11">
        <v>0</v>
      </c>
      <c r="L18" s="11">
        <v>0</v>
      </c>
      <c r="M18" s="25">
        <f t="shared" si="0"/>
        <v>39.25</v>
      </c>
      <c r="N18" s="26">
        <f t="shared" si="1"/>
        <v>0</v>
      </c>
      <c r="O18" s="24">
        <v>1</v>
      </c>
    </row>
    <row r="19" spans="1:15" ht="15.75" customHeight="1" x14ac:dyDescent="0.2">
      <c r="A19" s="9">
        <v>16</v>
      </c>
      <c r="B19" s="14" t="s">
        <v>57</v>
      </c>
      <c r="C19" s="14" t="s">
        <v>58</v>
      </c>
      <c r="D19" s="14">
        <v>1099</v>
      </c>
      <c r="E19" s="2">
        <v>18.25</v>
      </c>
      <c r="F19" s="11">
        <v>0</v>
      </c>
      <c r="G19" s="11">
        <v>0</v>
      </c>
      <c r="H19" s="11">
        <v>0</v>
      </c>
      <c r="I19" s="2">
        <v>25.25</v>
      </c>
      <c r="J19" s="11">
        <v>0</v>
      </c>
      <c r="K19" s="11">
        <v>0</v>
      </c>
      <c r="L19" s="11">
        <v>0</v>
      </c>
      <c r="M19" s="25">
        <f t="shared" si="0"/>
        <v>43.5</v>
      </c>
      <c r="N19" s="26">
        <f t="shared" si="1"/>
        <v>0</v>
      </c>
      <c r="O19" s="24">
        <v>1</v>
      </c>
    </row>
    <row r="20" spans="1:15" ht="15.75" customHeight="1" x14ac:dyDescent="0.2">
      <c r="A20" s="9">
        <v>17</v>
      </c>
      <c r="B20" s="14" t="s">
        <v>82</v>
      </c>
      <c r="C20" s="14" t="s">
        <v>95</v>
      </c>
      <c r="D20" s="14">
        <v>929</v>
      </c>
      <c r="E20" s="1">
        <v>21.72</v>
      </c>
      <c r="F20" s="3">
        <v>0</v>
      </c>
      <c r="G20" s="3">
        <v>0</v>
      </c>
      <c r="H20" s="3">
        <v>0</v>
      </c>
      <c r="I20" s="1">
        <v>22.1</v>
      </c>
      <c r="J20" s="3">
        <v>0</v>
      </c>
      <c r="K20" s="3">
        <v>0</v>
      </c>
      <c r="L20" s="3">
        <v>0</v>
      </c>
      <c r="M20" s="25">
        <f t="shared" si="0"/>
        <v>43.82</v>
      </c>
      <c r="N20" s="26">
        <f t="shared" si="1"/>
        <v>0</v>
      </c>
      <c r="O20" s="24">
        <v>1</v>
      </c>
    </row>
    <row r="21" spans="1:15" ht="15.75" customHeight="1" x14ac:dyDescent="0.2">
      <c r="A21" s="9">
        <v>18</v>
      </c>
      <c r="B21" s="14" t="s">
        <v>9</v>
      </c>
      <c r="C21" s="14" t="s">
        <v>46</v>
      </c>
      <c r="D21" s="14">
        <v>1243</v>
      </c>
      <c r="E21" s="1">
        <v>20.07</v>
      </c>
      <c r="F21" s="3">
        <v>0</v>
      </c>
      <c r="G21" s="3">
        <v>0</v>
      </c>
      <c r="H21" s="3">
        <v>0</v>
      </c>
      <c r="I21" s="1">
        <v>26.56</v>
      </c>
      <c r="J21" s="3">
        <v>0</v>
      </c>
      <c r="K21" s="3">
        <v>0</v>
      </c>
      <c r="L21" s="3">
        <v>0</v>
      </c>
      <c r="M21" s="25">
        <f t="shared" si="0"/>
        <v>46.629999999999995</v>
      </c>
      <c r="N21" s="26">
        <f t="shared" si="1"/>
        <v>0</v>
      </c>
      <c r="O21" s="24">
        <v>1</v>
      </c>
    </row>
    <row r="22" spans="1:15" ht="15.75" customHeight="1" x14ac:dyDescent="0.2">
      <c r="A22" s="9">
        <v>19</v>
      </c>
      <c r="B22" s="14" t="s">
        <v>116</v>
      </c>
      <c r="C22" s="14" t="s">
        <v>129</v>
      </c>
      <c r="D22" s="14">
        <v>1412</v>
      </c>
      <c r="E22" s="2">
        <v>24.31</v>
      </c>
      <c r="F22" s="11">
        <v>0</v>
      </c>
      <c r="G22" s="11">
        <v>0</v>
      </c>
      <c r="H22" s="11">
        <v>0</v>
      </c>
      <c r="I22" s="2">
        <v>22.88</v>
      </c>
      <c r="J22" s="11">
        <v>0</v>
      </c>
      <c r="K22" s="11">
        <v>0</v>
      </c>
      <c r="L22" s="11">
        <v>0</v>
      </c>
      <c r="M22" s="25">
        <f t="shared" si="0"/>
        <v>47.19</v>
      </c>
      <c r="N22" s="26">
        <f t="shared" si="1"/>
        <v>0</v>
      </c>
      <c r="O22" s="24">
        <v>1</v>
      </c>
    </row>
    <row r="23" spans="1:15" ht="15.75" customHeight="1" x14ac:dyDescent="0.2">
      <c r="A23" s="9">
        <v>20</v>
      </c>
      <c r="B23" s="14" t="s">
        <v>80</v>
      </c>
      <c r="C23" s="14" t="s">
        <v>102</v>
      </c>
      <c r="D23" s="14">
        <v>1473</v>
      </c>
      <c r="E23" s="1">
        <v>29.28</v>
      </c>
      <c r="F23" s="3">
        <v>0</v>
      </c>
      <c r="G23" s="3">
        <v>0</v>
      </c>
      <c r="H23" s="3">
        <v>0</v>
      </c>
      <c r="I23" s="1">
        <v>22.65</v>
      </c>
      <c r="J23" s="3">
        <v>0</v>
      </c>
      <c r="K23" s="3">
        <v>0</v>
      </c>
      <c r="L23" s="3">
        <v>0</v>
      </c>
      <c r="M23" s="25">
        <f t="shared" si="0"/>
        <v>51.93</v>
      </c>
      <c r="N23" s="26">
        <f t="shared" si="1"/>
        <v>0</v>
      </c>
      <c r="O23" s="24">
        <v>1</v>
      </c>
    </row>
    <row r="24" spans="1:15" ht="15.75" customHeight="1" x14ac:dyDescent="0.2">
      <c r="A24" s="9">
        <v>21</v>
      </c>
      <c r="B24" s="14" t="s">
        <v>82</v>
      </c>
      <c r="C24" s="14" t="s">
        <v>58</v>
      </c>
      <c r="D24" s="14">
        <v>928</v>
      </c>
      <c r="E24" s="2">
        <v>37.25</v>
      </c>
      <c r="F24" s="11">
        <v>0</v>
      </c>
      <c r="G24" s="11">
        <v>0</v>
      </c>
      <c r="H24" s="11">
        <v>0</v>
      </c>
      <c r="I24" s="2">
        <v>29.84</v>
      </c>
      <c r="J24" s="11">
        <v>0</v>
      </c>
      <c r="K24" s="11">
        <v>0</v>
      </c>
      <c r="L24" s="11">
        <v>0</v>
      </c>
      <c r="M24" s="25">
        <f t="shared" si="0"/>
        <v>67.09</v>
      </c>
      <c r="N24" s="26">
        <f t="shared" si="1"/>
        <v>0</v>
      </c>
      <c r="O24" s="24">
        <v>1</v>
      </c>
    </row>
    <row r="25" spans="1:15" ht="15.75" customHeight="1" x14ac:dyDescent="0.2">
      <c r="A25" s="9">
        <v>22</v>
      </c>
      <c r="B25" s="14" t="s">
        <v>98</v>
      </c>
      <c r="C25" s="14" t="s">
        <v>118</v>
      </c>
      <c r="D25" s="14">
        <v>931</v>
      </c>
      <c r="E25" s="2">
        <v>9.25</v>
      </c>
      <c r="F25" s="11">
        <v>0</v>
      </c>
      <c r="G25" s="11">
        <v>0</v>
      </c>
      <c r="H25" s="11">
        <v>0</v>
      </c>
      <c r="I25" s="2">
        <v>9.6300000000000008</v>
      </c>
      <c r="J25" s="11">
        <v>1</v>
      </c>
      <c r="K25" s="11">
        <v>0</v>
      </c>
      <c r="L25" s="11">
        <v>0</v>
      </c>
      <c r="M25" s="25">
        <f t="shared" si="0"/>
        <v>18.880000000000003</v>
      </c>
      <c r="N25" s="26">
        <f t="shared" si="1"/>
        <v>1</v>
      </c>
      <c r="O25" s="24">
        <v>0</v>
      </c>
    </row>
    <row r="26" spans="1:15" ht="15.75" customHeight="1" x14ac:dyDescent="0.2">
      <c r="A26" s="9">
        <v>23</v>
      </c>
      <c r="B26" s="14" t="s">
        <v>86</v>
      </c>
      <c r="C26" s="14" t="s">
        <v>87</v>
      </c>
      <c r="D26" s="14">
        <v>794</v>
      </c>
      <c r="E26" s="2">
        <v>10.62</v>
      </c>
      <c r="F26" s="11">
        <v>0</v>
      </c>
      <c r="G26" s="11">
        <v>0</v>
      </c>
      <c r="H26" s="11">
        <v>0</v>
      </c>
      <c r="I26" s="2">
        <v>9</v>
      </c>
      <c r="J26" s="11">
        <v>1</v>
      </c>
      <c r="K26" s="11">
        <v>0</v>
      </c>
      <c r="L26" s="11">
        <v>0</v>
      </c>
      <c r="M26" s="25">
        <f t="shared" si="0"/>
        <v>19.619999999999997</v>
      </c>
      <c r="N26" s="26">
        <f t="shared" si="1"/>
        <v>1</v>
      </c>
      <c r="O26" s="24">
        <v>0</v>
      </c>
    </row>
    <row r="27" spans="1:15" ht="15.75" customHeight="1" x14ac:dyDescent="0.2">
      <c r="A27" s="9">
        <v>24</v>
      </c>
      <c r="B27" s="14" t="s">
        <v>36</v>
      </c>
      <c r="C27" s="14" t="s">
        <v>37</v>
      </c>
      <c r="D27" s="15"/>
      <c r="E27" s="1">
        <v>10.62</v>
      </c>
      <c r="F27" s="3">
        <v>1</v>
      </c>
      <c r="G27" s="3">
        <v>0</v>
      </c>
      <c r="H27" s="3">
        <v>0</v>
      </c>
      <c r="I27" s="1">
        <v>9.1300000000000008</v>
      </c>
      <c r="J27" s="3">
        <v>0</v>
      </c>
      <c r="K27" s="3">
        <v>0</v>
      </c>
      <c r="L27" s="3">
        <v>0</v>
      </c>
      <c r="M27" s="25">
        <f t="shared" si="0"/>
        <v>19.75</v>
      </c>
      <c r="N27" s="26">
        <f t="shared" si="1"/>
        <v>1</v>
      </c>
      <c r="O27" s="24">
        <v>0</v>
      </c>
    </row>
    <row r="28" spans="1:15" ht="15.75" customHeight="1" x14ac:dyDescent="0.2">
      <c r="A28" s="9">
        <v>25</v>
      </c>
      <c r="B28" s="14" t="s">
        <v>86</v>
      </c>
      <c r="C28" s="14" t="s">
        <v>92</v>
      </c>
      <c r="D28" s="14">
        <v>430</v>
      </c>
      <c r="E28" s="2">
        <v>9.9600000000000009</v>
      </c>
      <c r="F28" s="11">
        <v>1</v>
      </c>
      <c r="G28" s="11">
        <v>0</v>
      </c>
      <c r="H28" s="11">
        <v>0</v>
      </c>
      <c r="I28" s="2">
        <v>9.9</v>
      </c>
      <c r="J28" s="11">
        <v>0</v>
      </c>
      <c r="K28" s="11">
        <v>0</v>
      </c>
      <c r="L28" s="11">
        <v>0</v>
      </c>
      <c r="M28" s="25">
        <f t="shared" si="0"/>
        <v>19.86</v>
      </c>
      <c r="N28" s="26">
        <f t="shared" si="1"/>
        <v>1</v>
      </c>
      <c r="O28" s="24">
        <v>0</v>
      </c>
    </row>
    <row r="29" spans="1:15" ht="15.75" customHeight="1" x14ac:dyDescent="0.2">
      <c r="A29" s="9">
        <v>26</v>
      </c>
      <c r="B29" s="14" t="s">
        <v>59</v>
      </c>
      <c r="C29" s="14" t="s">
        <v>60</v>
      </c>
      <c r="D29" s="14">
        <v>1223</v>
      </c>
      <c r="E29" s="2">
        <v>14.84</v>
      </c>
      <c r="F29" s="11">
        <v>1</v>
      </c>
      <c r="G29" s="11">
        <v>0</v>
      </c>
      <c r="H29" s="11">
        <v>0</v>
      </c>
      <c r="I29" s="2">
        <v>9</v>
      </c>
      <c r="J29" s="11">
        <v>0</v>
      </c>
      <c r="K29" s="11">
        <v>0</v>
      </c>
      <c r="L29" s="11">
        <v>0</v>
      </c>
      <c r="M29" s="25">
        <f t="shared" si="0"/>
        <v>23.84</v>
      </c>
      <c r="N29" s="26">
        <f t="shared" si="1"/>
        <v>1</v>
      </c>
      <c r="O29" s="24">
        <v>0</v>
      </c>
    </row>
    <row r="30" spans="1:15" x14ac:dyDescent="0.2">
      <c r="A30" s="9">
        <v>27</v>
      </c>
      <c r="B30" s="14" t="s">
        <v>124</v>
      </c>
      <c r="C30" s="14" t="s">
        <v>125</v>
      </c>
      <c r="D30" s="14">
        <v>1482</v>
      </c>
      <c r="E30" s="2">
        <v>15.03</v>
      </c>
      <c r="F30" s="11">
        <v>0</v>
      </c>
      <c r="G30" s="11">
        <v>0</v>
      </c>
      <c r="H30" s="11">
        <v>0</v>
      </c>
      <c r="I30" s="2">
        <v>10.78</v>
      </c>
      <c r="J30" s="11">
        <v>1</v>
      </c>
      <c r="K30" s="11">
        <v>0</v>
      </c>
      <c r="L30" s="11">
        <v>0</v>
      </c>
      <c r="M30" s="25">
        <f t="shared" si="0"/>
        <v>25.81</v>
      </c>
      <c r="N30" s="26">
        <f t="shared" si="1"/>
        <v>1</v>
      </c>
      <c r="O30" s="24">
        <v>0</v>
      </c>
    </row>
    <row r="31" spans="1:15" x14ac:dyDescent="0.2">
      <c r="A31" s="9">
        <v>28</v>
      </c>
      <c r="B31" s="14" t="s">
        <v>114</v>
      </c>
      <c r="C31" s="14" t="s">
        <v>115</v>
      </c>
      <c r="D31" s="15"/>
      <c r="E31" s="1">
        <v>17.5</v>
      </c>
      <c r="F31" s="3">
        <v>0</v>
      </c>
      <c r="G31" s="3">
        <v>0</v>
      </c>
      <c r="H31" s="3">
        <v>0</v>
      </c>
      <c r="I31" s="1">
        <v>14.29</v>
      </c>
      <c r="J31" s="3">
        <v>1</v>
      </c>
      <c r="K31" s="3">
        <v>0</v>
      </c>
      <c r="L31" s="3">
        <v>0</v>
      </c>
      <c r="M31" s="25">
        <f t="shared" si="0"/>
        <v>31.79</v>
      </c>
      <c r="N31" s="26">
        <f t="shared" si="1"/>
        <v>1</v>
      </c>
      <c r="O31" s="24">
        <v>0</v>
      </c>
    </row>
    <row r="32" spans="1:15" x14ac:dyDescent="0.2">
      <c r="A32" s="9">
        <v>29</v>
      </c>
      <c r="B32" s="14" t="s">
        <v>80</v>
      </c>
      <c r="C32" s="14" t="s">
        <v>94</v>
      </c>
      <c r="D32" s="14">
        <v>1474</v>
      </c>
      <c r="E32" s="1">
        <v>20.75</v>
      </c>
      <c r="F32" s="4">
        <v>1</v>
      </c>
      <c r="G32" s="4">
        <v>0</v>
      </c>
      <c r="H32" s="4">
        <v>0</v>
      </c>
      <c r="I32" s="1">
        <v>11.4</v>
      </c>
      <c r="J32" s="4">
        <v>0</v>
      </c>
      <c r="K32" s="4">
        <v>0</v>
      </c>
      <c r="L32" s="4">
        <v>0</v>
      </c>
      <c r="M32" s="25">
        <f t="shared" si="0"/>
        <v>32.15</v>
      </c>
      <c r="N32" s="26">
        <f t="shared" si="1"/>
        <v>1</v>
      </c>
      <c r="O32" s="24">
        <v>0</v>
      </c>
    </row>
    <row r="33" spans="1:15" x14ac:dyDescent="0.2">
      <c r="A33" s="9">
        <v>30</v>
      </c>
      <c r="B33" s="14" t="s">
        <v>111</v>
      </c>
      <c r="C33" s="14" t="s">
        <v>112</v>
      </c>
      <c r="D33" s="14">
        <v>1431</v>
      </c>
      <c r="E33" s="2">
        <v>14.19</v>
      </c>
      <c r="F33" s="11">
        <v>1</v>
      </c>
      <c r="G33" s="11">
        <v>0</v>
      </c>
      <c r="H33" s="11">
        <v>0</v>
      </c>
      <c r="I33" s="2">
        <v>20.07</v>
      </c>
      <c r="J33" s="11">
        <v>0</v>
      </c>
      <c r="K33" s="11">
        <v>0</v>
      </c>
      <c r="L33" s="11">
        <v>0</v>
      </c>
      <c r="M33" s="25">
        <f t="shared" si="0"/>
        <v>34.26</v>
      </c>
      <c r="N33" s="26">
        <f t="shared" si="1"/>
        <v>1</v>
      </c>
      <c r="O33" s="24">
        <v>0</v>
      </c>
    </row>
    <row r="34" spans="1:15" x14ac:dyDescent="0.2">
      <c r="A34" s="9">
        <v>31</v>
      </c>
      <c r="B34" s="14" t="s">
        <v>86</v>
      </c>
      <c r="C34" s="14" t="s">
        <v>97</v>
      </c>
      <c r="D34" s="14">
        <v>1540</v>
      </c>
      <c r="E34" s="10">
        <v>18.28</v>
      </c>
      <c r="F34" s="3">
        <v>0</v>
      </c>
      <c r="G34" s="3">
        <v>0</v>
      </c>
      <c r="H34" s="3">
        <v>0</v>
      </c>
      <c r="I34" s="2">
        <v>16.72</v>
      </c>
      <c r="J34" s="3">
        <v>1</v>
      </c>
      <c r="K34" s="3">
        <v>0</v>
      </c>
      <c r="L34" s="3">
        <v>0</v>
      </c>
      <c r="M34" s="25">
        <f t="shared" si="0"/>
        <v>35</v>
      </c>
      <c r="N34" s="26">
        <f t="shared" si="1"/>
        <v>1</v>
      </c>
      <c r="O34" s="24">
        <v>0</v>
      </c>
    </row>
    <row r="35" spans="1:15" x14ac:dyDescent="0.2">
      <c r="A35" s="9">
        <v>32</v>
      </c>
      <c r="B35" s="14" t="s">
        <v>40</v>
      </c>
      <c r="C35" s="14" t="s">
        <v>44</v>
      </c>
      <c r="D35" s="14">
        <v>845</v>
      </c>
      <c r="E35" s="2">
        <v>15.19</v>
      </c>
      <c r="F35" s="11">
        <v>0</v>
      </c>
      <c r="G35" s="11">
        <v>0</v>
      </c>
      <c r="H35" s="11">
        <v>0</v>
      </c>
      <c r="I35" s="2">
        <v>21.37</v>
      </c>
      <c r="J35" s="11">
        <v>1</v>
      </c>
      <c r="K35" s="11">
        <v>0</v>
      </c>
      <c r="L35" s="11">
        <v>0</v>
      </c>
      <c r="M35" s="25">
        <f t="shared" si="0"/>
        <v>36.56</v>
      </c>
      <c r="N35" s="26">
        <f t="shared" si="1"/>
        <v>1</v>
      </c>
      <c r="O35" s="24">
        <v>0</v>
      </c>
    </row>
    <row r="36" spans="1:15" x14ac:dyDescent="0.2">
      <c r="A36" s="9">
        <v>33</v>
      </c>
      <c r="B36" s="14" t="s">
        <v>82</v>
      </c>
      <c r="C36" s="14" t="s">
        <v>90</v>
      </c>
      <c r="D36" s="14">
        <v>1151</v>
      </c>
      <c r="E36" s="2">
        <v>21.59</v>
      </c>
      <c r="F36" s="11">
        <v>1</v>
      </c>
      <c r="G36" s="11">
        <v>0</v>
      </c>
      <c r="H36" s="11">
        <v>0</v>
      </c>
      <c r="I36" s="2">
        <v>15.37</v>
      </c>
      <c r="J36" s="11">
        <v>0</v>
      </c>
      <c r="K36" s="11">
        <v>0</v>
      </c>
      <c r="L36" s="11">
        <v>0</v>
      </c>
      <c r="M36" s="25">
        <f t="shared" ref="M36:M68" si="2">E36+I36</f>
        <v>36.96</v>
      </c>
      <c r="N36" s="26">
        <f t="shared" ref="N36:N68" si="3">F36+G36+H36+J36+K36+L36</f>
        <v>1</v>
      </c>
      <c r="O36" s="24">
        <v>0</v>
      </c>
    </row>
    <row r="37" spans="1:15" x14ac:dyDescent="0.2">
      <c r="A37" s="9">
        <v>34</v>
      </c>
      <c r="B37" s="14" t="s">
        <v>40</v>
      </c>
      <c r="C37" s="14" t="s">
        <v>49</v>
      </c>
      <c r="D37" s="14">
        <v>1133</v>
      </c>
      <c r="E37" s="2">
        <v>29.47</v>
      </c>
      <c r="F37" s="11">
        <v>0</v>
      </c>
      <c r="G37" s="11">
        <v>1</v>
      </c>
      <c r="H37" s="11">
        <v>0</v>
      </c>
      <c r="I37" s="2">
        <v>15.84</v>
      </c>
      <c r="J37" s="11">
        <v>0</v>
      </c>
      <c r="K37" s="11">
        <v>0</v>
      </c>
      <c r="L37" s="11">
        <v>0</v>
      </c>
      <c r="M37" s="25">
        <f t="shared" si="2"/>
        <v>45.31</v>
      </c>
      <c r="N37" s="26">
        <f t="shared" si="3"/>
        <v>1</v>
      </c>
      <c r="O37" s="24">
        <v>0</v>
      </c>
    </row>
    <row r="38" spans="1:15" x14ac:dyDescent="0.2">
      <c r="A38" s="9">
        <v>35</v>
      </c>
      <c r="B38" s="14" t="s">
        <v>54</v>
      </c>
      <c r="C38" s="14" t="s">
        <v>55</v>
      </c>
      <c r="D38" s="15"/>
      <c r="E38" s="2">
        <v>27.06</v>
      </c>
      <c r="F38" s="11">
        <v>0</v>
      </c>
      <c r="G38" s="11">
        <v>0</v>
      </c>
      <c r="H38" s="11">
        <v>0</v>
      </c>
      <c r="I38" s="2">
        <v>19.03</v>
      </c>
      <c r="J38" s="11">
        <v>1</v>
      </c>
      <c r="K38" s="11">
        <v>0</v>
      </c>
      <c r="L38" s="11">
        <v>0</v>
      </c>
      <c r="M38" s="25">
        <f t="shared" si="2"/>
        <v>46.09</v>
      </c>
      <c r="N38" s="26">
        <f t="shared" si="3"/>
        <v>1</v>
      </c>
      <c r="O38" s="24">
        <v>0</v>
      </c>
    </row>
    <row r="39" spans="1:15" x14ac:dyDescent="0.2">
      <c r="A39" s="9">
        <v>36</v>
      </c>
      <c r="B39" s="14" t="s">
        <v>77</v>
      </c>
      <c r="C39" s="14" t="s">
        <v>78</v>
      </c>
      <c r="D39" s="14">
        <v>1459</v>
      </c>
      <c r="E39" s="1">
        <v>21.78</v>
      </c>
      <c r="F39" s="3">
        <v>0</v>
      </c>
      <c r="G39" s="3">
        <v>0</v>
      </c>
      <c r="H39" s="3">
        <v>0</v>
      </c>
      <c r="I39" s="1">
        <v>29.75</v>
      </c>
      <c r="J39" s="3">
        <v>1</v>
      </c>
      <c r="K39" s="3">
        <v>0</v>
      </c>
      <c r="L39" s="3">
        <v>0</v>
      </c>
      <c r="M39" s="25">
        <f t="shared" si="2"/>
        <v>51.53</v>
      </c>
      <c r="N39" s="26">
        <f t="shared" si="3"/>
        <v>1</v>
      </c>
      <c r="O39" s="24">
        <v>0</v>
      </c>
    </row>
    <row r="40" spans="1:15" x14ac:dyDescent="0.2">
      <c r="A40" s="9">
        <v>37</v>
      </c>
      <c r="B40" s="14" t="s">
        <v>9</v>
      </c>
      <c r="C40" s="14" t="s">
        <v>10</v>
      </c>
      <c r="D40" s="14">
        <v>1242</v>
      </c>
      <c r="E40" s="1">
        <v>27.03</v>
      </c>
      <c r="F40" s="4">
        <v>0</v>
      </c>
      <c r="G40" s="4">
        <v>0</v>
      </c>
      <c r="H40" s="4">
        <v>0</v>
      </c>
      <c r="I40" s="1">
        <v>25.19</v>
      </c>
      <c r="J40" s="4">
        <v>1</v>
      </c>
      <c r="K40" s="4">
        <v>0</v>
      </c>
      <c r="L40" s="4">
        <v>0</v>
      </c>
      <c r="M40" s="25">
        <f t="shared" si="2"/>
        <v>52.22</v>
      </c>
      <c r="N40" s="26">
        <f t="shared" si="3"/>
        <v>1</v>
      </c>
      <c r="O40" s="24">
        <v>0</v>
      </c>
    </row>
    <row r="41" spans="1:15" x14ac:dyDescent="0.2">
      <c r="A41" s="9">
        <v>38</v>
      </c>
      <c r="B41" s="14" t="s">
        <v>77</v>
      </c>
      <c r="C41" s="14" t="s">
        <v>88</v>
      </c>
      <c r="D41" s="14">
        <v>1463</v>
      </c>
      <c r="E41" s="1">
        <v>33.47</v>
      </c>
      <c r="F41" s="4">
        <v>0</v>
      </c>
      <c r="G41" s="4">
        <v>1</v>
      </c>
      <c r="H41" s="4">
        <v>0</v>
      </c>
      <c r="I41" s="1">
        <v>25.22</v>
      </c>
      <c r="J41" s="4">
        <v>0</v>
      </c>
      <c r="K41" s="4">
        <v>0</v>
      </c>
      <c r="L41" s="4">
        <v>0</v>
      </c>
      <c r="M41" s="25">
        <f t="shared" si="2"/>
        <v>58.69</v>
      </c>
      <c r="N41" s="26">
        <f t="shared" si="3"/>
        <v>1</v>
      </c>
      <c r="O41" s="24">
        <v>0</v>
      </c>
    </row>
    <row r="42" spans="1:15" x14ac:dyDescent="0.2">
      <c r="A42" s="9">
        <v>39</v>
      </c>
      <c r="B42" s="14" t="s">
        <v>40</v>
      </c>
      <c r="C42" s="14" t="s">
        <v>41</v>
      </c>
      <c r="D42" s="14">
        <v>984</v>
      </c>
      <c r="E42" s="2">
        <v>27.75</v>
      </c>
      <c r="F42" s="11">
        <v>1</v>
      </c>
      <c r="G42" s="11">
        <v>0</v>
      </c>
      <c r="H42" s="11">
        <v>0</v>
      </c>
      <c r="I42" s="2">
        <v>40.72</v>
      </c>
      <c r="J42" s="11">
        <v>0</v>
      </c>
      <c r="K42" s="11">
        <v>0</v>
      </c>
      <c r="L42" s="11">
        <v>0</v>
      </c>
      <c r="M42" s="25">
        <f t="shared" si="2"/>
        <v>68.47</v>
      </c>
      <c r="N42" s="26">
        <f t="shared" si="3"/>
        <v>1</v>
      </c>
      <c r="O42" s="24">
        <v>0</v>
      </c>
    </row>
    <row r="43" spans="1:15" x14ac:dyDescent="0.2">
      <c r="A43" s="9">
        <v>40</v>
      </c>
      <c r="B43" s="14" t="s">
        <v>40</v>
      </c>
      <c r="C43" s="14" t="s">
        <v>79</v>
      </c>
      <c r="D43" s="14">
        <v>1020</v>
      </c>
      <c r="E43" s="2">
        <v>34.340000000000003</v>
      </c>
      <c r="F43" s="11">
        <v>0</v>
      </c>
      <c r="G43" s="11">
        <v>0</v>
      </c>
      <c r="H43" s="11">
        <v>0</v>
      </c>
      <c r="I43" s="2">
        <v>39.840000000000003</v>
      </c>
      <c r="J43" s="11">
        <v>0</v>
      </c>
      <c r="K43" s="11">
        <v>1</v>
      </c>
      <c r="L43" s="11">
        <v>0</v>
      </c>
      <c r="M43" s="25">
        <f t="shared" si="2"/>
        <v>74.180000000000007</v>
      </c>
      <c r="N43" s="26">
        <f t="shared" si="3"/>
        <v>1</v>
      </c>
      <c r="O43" s="24">
        <v>0</v>
      </c>
    </row>
    <row r="44" spans="1:15" x14ac:dyDescent="0.2">
      <c r="A44" s="9">
        <v>41</v>
      </c>
      <c r="B44" s="14" t="s">
        <v>80</v>
      </c>
      <c r="C44" s="14" t="s">
        <v>81</v>
      </c>
      <c r="D44" s="14">
        <v>634</v>
      </c>
      <c r="E44" s="1">
        <v>10.11</v>
      </c>
      <c r="F44" s="3">
        <v>1</v>
      </c>
      <c r="G44" s="3">
        <v>0</v>
      </c>
      <c r="H44" s="3">
        <v>0</v>
      </c>
      <c r="I44" s="1">
        <v>8.4700000000000006</v>
      </c>
      <c r="J44" s="3">
        <v>1</v>
      </c>
      <c r="K44" s="3">
        <v>0</v>
      </c>
      <c r="L44" s="3">
        <v>0</v>
      </c>
      <c r="M44" s="25">
        <f t="shared" si="2"/>
        <v>18.579999999999998</v>
      </c>
      <c r="N44" s="26">
        <f t="shared" si="3"/>
        <v>2</v>
      </c>
      <c r="O44" s="24">
        <v>0</v>
      </c>
    </row>
    <row r="45" spans="1:15" x14ac:dyDescent="0.2">
      <c r="A45" s="9">
        <v>42</v>
      </c>
      <c r="B45" s="14" t="s">
        <v>109</v>
      </c>
      <c r="C45" s="14" t="s">
        <v>110</v>
      </c>
      <c r="D45" s="14">
        <v>731</v>
      </c>
      <c r="E45" s="1">
        <v>16.59</v>
      </c>
      <c r="F45" s="3">
        <v>1</v>
      </c>
      <c r="G45" s="3">
        <v>0</v>
      </c>
      <c r="H45" s="3">
        <v>0</v>
      </c>
      <c r="I45" s="1">
        <v>8</v>
      </c>
      <c r="J45" s="3">
        <v>1</v>
      </c>
      <c r="K45" s="3">
        <v>0</v>
      </c>
      <c r="L45" s="3">
        <v>0</v>
      </c>
      <c r="M45" s="25">
        <f t="shared" si="2"/>
        <v>24.59</v>
      </c>
      <c r="N45" s="26">
        <f t="shared" si="3"/>
        <v>2</v>
      </c>
      <c r="O45" s="24">
        <v>0</v>
      </c>
    </row>
    <row r="46" spans="1:15" x14ac:dyDescent="0.2">
      <c r="A46" s="9">
        <v>43</v>
      </c>
      <c r="B46" s="14" t="s">
        <v>64</v>
      </c>
      <c r="C46" s="14" t="s">
        <v>113</v>
      </c>
      <c r="D46" s="14">
        <v>1492</v>
      </c>
      <c r="E46" s="2">
        <v>15.47</v>
      </c>
      <c r="F46" s="11">
        <v>2</v>
      </c>
      <c r="G46" s="11">
        <v>0</v>
      </c>
      <c r="H46" s="11">
        <v>0</v>
      </c>
      <c r="I46" s="2">
        <v>9.91</v>
      </c>
      <c r="J46" s="11">
        <v>0</v>
      </c>
      <c r="K46" s="11">
        <v>0</v>
      </c>
      <c r="L46" s="11">
        <v>0</v>
      </c>
      <c r="M46" s="25">
        <f t="shared" si="2"/>
        <v>25.380000000000003</v>
      </c>
      <c r="N46" s="26">
        <f t="shared" si="3"/>
        <v>2</v>
      </c>
      <c r="O46" s="24">
        <v>0</v>
      </c>
    </row>
    <row r="47" spans="1:15" x14ac:dyDescent="0.2">
      <c r="A47" s="9">
        <v>44</v>
      </c>
      <c r="B47" s="14" t="s">
        <v>98</v>
      </c>
      <c r="C47" s="14" t="s">
        <v>107</v>
      </c>
      <c r="D47" s="15"/>
      <c r="E47" s="2">
        <v>14.13</v>
      </c>
      <c r="F47" s="11">
        <v>2</v>
      </c>
      <c r="G47" s="11">
        <v>0</v>
      </c>
      <c r="H47" s="11">
        <v>0</v>
      </c>
      <c r="I47" s="2">
        <v>11.35</v>
      </c>
      <c r="J47" s="11">
        <v>0</v>
      </c>
      <c r="K47" s="11">
        <v>0</v>
      </c>
      <c r="L47" s="11">
        <v>0</v>
      </c>
      <c r="M47" s="25">
        <f t="shared" si="2"/>
        <v>25.48</v>
      </c>
      <c r="N47" s="26">
        <f t="shared" si="3"/>
        <v>2</v>
      </c>
      <c r="O47" s="24">
        <v>0</v>
      </c>
    </row>
    <row r="48" spans="1:15" x14ac:dyDescent="0.2">
      <c r="A48" s="9">
        <v>45</v>
      </c>
      <c r="B48" s="14" t="s">
        <v>116</v>
      </c>
      <c r="C48" s="14" t="s">
        <v>117</v>
      </c>
      <c r="D48" s="14">
        <v>1409</v>
      </c>
      <c r="E48" s="2">
        <v>15.32</v>
      </c>
      <c r="F48" s="11">
        <v>1</v>
      </c>
      <c r="G48" s="11">
        <v>0</v>
      </c>
      <c r="H48" s="11">
        <v>0</v>
      </c>
      <c r="I48" s="2">
        <v>16.34</v>
      </c>
      <c r="J48" s="11">
        <v>1</v>
      </c>
      <c r="K48" s="11">
        <v>0</v>
      </c>
      <c r="L48" s="11">
        <v>0</v>
      </c>
      <c r="M48" s="25">
        <f t="shared" si="2"/>
        <v>31.66</v>
      </c>
      <c r="N48" s="26">
        <f t="shared" si="3"/>
        <v>2</v>
      </c>
      <c r="O48" s="24">
        <v>0</v>
      </c>
    </row>
    <row r="49" spans="1:15" x14ac:dyDescent="0.2">
      <c r="A49" s="9">
        <v>46</v>
      </c>
      <c r="B49" s="14" t="s">
        <v>109</v>
      </c>
      <c r="C49" s="14" t="s">
        <v>122</v>
      </c>
      <c r="D49" s="15"/>
      <c r="E49" s="2">
        <v>22.72</v>
      </c>
      <c r="F49" s="11">
        <v>2</v>
      </c>
      <c r="G49" s="11">
        <v>0</v>
      </c>
      <c r="H49" s="11">
        <v>0</v>
      </c>
      <c r="I49" s="2">
        <v>12.85</v>
      </c>
      <c r="J49" s="11">
        <v>0</v>
      </c>
      <c r="K49" s="11">
        <v>0</v>
      </c>
      <c r="L49" s="11">
        <v>0</v>
      </c>
      <c r="M49" s="25">
        <f t="shared" si="2"/>
        <v>35.57</v>
      </c>
      <c r="N49" s="26">
        <f t="shared" si="3"/>
        <v>2</v>
      </c>
      <c r="O49" s="24">
        <v>0</v>
      </c>
    </row>
    <row r="50" spans="1:15" x14ac:dyDescent="0.2">
      <c r="A50" s="9">
        <v>47</v>
      </c>
      <c r="B50" s="14" t="s">
        <v>36</v>
      </c>
      <c r="C50" s="14" t="s">
        <v>51</v>
      </c>
      <c r="D50" s="14">
        <v>887</v>
      </c>
      <c r="E50" s="2">
        <v>15.91</v>
      </c>
      <c r="F50" s="11">
        <v>1</v>
      </c>
      <c r="G50" s="11">
        <v>0</v>
      </c>
      <c r="H50" s="11">
        <v>0</v>
      </c>
      <c r="I50" s="2">
        <v>23.19</v>
      </c>
      <c r="J50" s="11">
        <v>1</v>
      </c>
      <c r="K50" s="11">
        <v>0</v>
      </c>
      <c r="L50" s="11">
        <v>0</v>
      </c>
      <c r="M50" s="25">
        <f t="shared" si="2"/>
        <v>39.1</v>
      </c>
      <c r="N50" s="26">
        <f t="shared" si="3"/>
        <v>2</v>
      </c>
      <c r="O50" s="24">
        <v>0</v>
      </c>
    </row>
    <row r="51" spans="1:15" x14ac:dyDescent="0.2">
      <c r="A51" s="9">
        <v>48</v>
      </c>
      <c r="B51" s="36" t="s">
        <v>197</v>
      </c>
      <c r="C51" s="36" t="s">
        <v>198</v>
      </c>
      <c r="D51" s="37"/>
      <c r="E51" s="2">
        <v>25.93</v>
      </c>
      <c r="F51" s="11">
        <v>1</v>
      </c>
      <c r="G51" s="11">
        <v>0</v>
      </c>
      <c r="H51" s="11">
        <v>0</v>
      </c>
      <c r="I51" s="2">
        <v>15.88</v>
      </c>
      <c r="J51" s="11">
        <v>1</v>
      </c>
      <c r="K51" s="11">
        <v>0</v>
      </c>
      <c r="L51" s="11">
        <v>0</v>
      </c>
      <c r="M51" s="38">
        <f t="shared" si="2"/>
        <v>41.81</v>
      </c>
      <c r="N51" s="39">
        <f t="shared" si="3"/>
        <v>2</v>
      </c>
      <c r="O51" s="24">
        <v>0</v>
      </c>
    </row>
    <row r="52" spans="1:15" x14ac:dyDescent="0.2">
      <c r="A52" s="9">
        <v>49</v>
      </c>
      <c r="B52" s="14" t="s">
        <v>77</v>
      </c>
      <c r="C52" s="14" t="s">
        <v>101</v>
      </c>
      <c r="D52" s="14">
        <v>1461</v>
      </c>
      <c r="E52" s="2">
        <v>25.09</v>
      </c>
      <c r="F52" s="11">
        <v>0</v>
      </c>
      <c r="G52" s="11">
        <v>1</v>
      </c>
      <c r="H52" s="11">
        <v>0</v>
      </c>
      <c r="I52" s="2">
        <v>22.56</v>
      </c>
      <c r="J52" s="11">
        <v>1</v>
      </c>
      <c r="K52" s="11">
        <v>0</v>
      </c>
      <c r="L52" s="11">
        <v>0</v>
      </c>
      <c r="M52" s="25">
        <f t="shared" si="2"/>
        <v>47.65</v>
      </c>
      <c r="N52" s="26">
        <f t="shared" si="3"/>
        <v>2</v>
      </c>
      <c r="O52" s="24">
        <v>0</v>
      </c>
    </row>
    <row r="53" spans="1:15" x14ac:dyDescent="0.2">
      <c r="A53" s="9">
        <v>50</v>
      </c>
      <c r="B53" s="14" t="s">
        <v>111</v>
      </c>
      <c r="C53" s="14" t="s">
        <v>123</v>
      </c>
      <c r="D53" s="14">
        <v>1432</v>
      </c>
      <c r="E53" s="2">
        <v>20.47</v>
      </c>
      <c r="F53" s="11">
        <v>0</v>
      </c>
      <c r="G53" s="11">
        <v>0</v>
      </c>
      <c r="H53" s="11">
        <v>0</v>
      </c>
      <c r="I53" s="2">
        <v>27.22</v>
      </c>
      <c r="J53" s="11">
        <v>1</v>
      </c>
      <c r="K53" s="11">
        <v>1</v>
      </c>
      <c r="L53" s="11">
        <v>0</v>
      </c>
      <c r="M53" s="25">
        <f t="shared" si="2"/>
        <v>47.69</v>
      </c>
      <c r="N53" s="26">
        <f t="shared" si="3"/>
        <v>2</v>
      </c>
      <c r="O53" s="24">
        <v>0</v>
      </c>
    </row>
    <row r="54" spans="1:15" x14ac:dyDescent="0.2">
      <c r="A54" s="9">
        <v>51</v>
      </c>
      <c r="B54" s="14" t="s">
        <v>105</v>
      </c>
      <c r="C54" s="14" t="s">
        <v>119</v>
      </c>
      <c r="D54" s="14">
        <v>1343</v>
      </c>
      <c r="E54" s="2">
        <v>31.96</v>
      </c>
      <c r="F54" s="11">
        <v>1</v>
      </c>
      <c r="G54" s="11">
        <v>1</v>
      </c>
      <c r="H54" s="11">
        <v>0</v>
      </c>
      <c r="I54" s="2">
        <v>19.34</v>
      </c>
      <c r="J54" s="11">
        <v>0</v>
      </c>
      <c r="K54" s="11">
        <v>0</v>
      </c>
      <c r="L54" s="11">
        <v>0</v>
      </c>
      <c r="M54" s="25">
        <f t="shared" si="2"/>
        <v>51.3</v>
      </c>
      <c r="N54" s="26">
        <f t="shared" si="3"/>
        <v>2</v>
      </c>
      <c r="O54" s="24">
        <v>0</v>
      </c>
    </row>
    <row r="55" spans="1:15" x14ac:dyDescent="0.2">
      <c r="A55" s="9">
        <v>52</v>
      </c>
      <c r="B55" s="14" t="s">
        <v>9</v>
      </c>
      <c r="C55" s="14" t="s">
        <v>35</v>
      </c>
      <c r="D55" s="14">
        <v>948</v>
      </c>
      <c r="E55" s="1">
        <v>33.69</v>
      </c>
      <c r="F55" s="3">
        <v>1</v>
      </c>
      <c r="G55" s="3">
        <v>0</v>
      </c>
      <c r="H55" s="3">
        <v>0</v>
      </c>
      <c r="I55" s="1">
        <v>23.06</v>
      </c>
      <c r="J55" s="3">
        <v>1</v>
      </c>
      <c r="K55" s="3">
        <v>0</v>
      </c>
      <c r="L55" s="3">
        <v>0</v>
      </c>
      <c r="M55" s="25">
        <f t="shared" si="2"/>
        <v>56.75</v>
      </c>
      <c r="N55" s="26">
        <f t="shared" si="3"/>
        <v>2</v>
      </c>
      <c r="O55" s="24">
        <v>0</v>
      </c>
    </row>
    <row r="56" spans="1:15" x14ac:dyDescent="0.2">
      <c r="A56" s="9">
        <v>53</v>
      </c>
      <c r="B56" s="14" t="s">
        <v>9</v>
      </c>
      <c r="C56" s="14" t="s">
        <v>63</v>
      </c>
      <c r="D56" s="14">
        <v>1443</v>
      </c>
      <c r="E56" s="2">
        <v>23.66</v>
      </c>
      <c r="F56" s="11">
        <v>1</v>
      </c>
      <c r="G56" s="11">
        <v>0</v>
      </c>
      <c r="H56" s="11">
        <v>0</v>
      </c>
      <c r="I56" s="2">
        <v>35</v>
      </c>
      <c r="J56" s="11">
        <v>1</v>
      </c>
      <c r="K56" s="11">
        <v>0</v>
      </c>
      <c r="L56" s="11">
        <v>0</v>
      </c>
      <c r="M56" s="25">
        <f t="shared" si="2"/>
        <v>58.66</v>
      </c>
      <c r="N56" s="26">
        <f t="shared" si="3"/>
        <v>2</v>
      </c>
      <c r="O56" s="24">
        <v>0</v>
      </c>
    </row>
    <row r="57" spans="1:15" x14ac:dyDescent="0.2">
      <c r="A57" s="9">
        <v>54</v>
      </c>
      <c r="B57" s="14" t="s">
        <v>114</v>
      </c>
      <c r="C57" s="14" t="s">
        <v>128</v>
      </c>
      <c r="D57" s="14">
        <v>1346</v>
      </c>
      <c r="E57" s="2">
        <v>12.38</v>
      </c>
      <c r="F57" s="11">
        <v>0</v>
      </c>
      <c r="G57" s="11">
        <v>0</v>
      </c>
      <c r="H57" s="11">
        <v>0</v>
      </c>
      <c r="I57" s="2">
        <v>51.66</v>
      </c>
      <c r="J57" s="11">
        <v>0</v>
      </c>
      <c r="K57" s="11">
        <v>2</v>
      </c>
      <c r="L57" s="11">
        <v>0</v>
      </c>
      <c r="M57" s="25">
        <f t="shared" si="2"/>
        <v>64.039999999999992</v>
      </c>
      <c r="N57" s="26">
        <f t="shared" si="3"/>
        <v>2</v>
      </c>
      <c r="O57" s="24">
        <v>0</v>
      </c>
    </row>
    <row r="58" spans="1:15" x14ac:dyDescent="0.2">
      <c r="A58" s="9">
        <v>55</v>
      </c>
      <c r="B58" s="14" t="s">
        <v>77</v>
      </c>
      <c r="C58" s="14" t="s">
        <v>120</v>
      </c>
      <c r="D58" s="14">
        <v>1465</v>
      </c>
      <c r="E58" s="2">
        <v>24.21</v>
      </c>
      <c r="F58" s="11">
        <v>0</v>
      </c>
      <c r="G58" s="11">
        <v>1</v>
      </c>
      <c r="H58" s="11">
        <v>0</v>
      </c>
      <c r="I58" s="2">
        <v>39.880000000000003</v>
      </c>
      <c r="J58" s="11">
        <v>0</v>
      </c>
      <c r="K58" s="11">
        <v>1</v>
      </c>
      <c r="L58" s="11">
        <v>0</v>
      </c>
      <c r="M58" s="25">
        <f t="shared" si="2"/>
        <v>64.09</v>
      </c>
      <c r="N58" s="26">
        <f t="shared" si="3"/>
        <v>2</v>
      </c>
      <c r="O58" s="24">
        <v>0</v>
      </c>
    </row>
    <row r="59" spans="1:15" x14ac:dyDescent="0.2">
      <c r="A59" s="9">
        <v>56</v>
      </c>
      <c r="B59" s="14" t="s">
        <v>38</v>
      </c>
      <c r="C59" s="14" t="s">
        <v>52</v>
      </c>
      <c r="D59" s="14">
        <v>1455</v>
      </c>
      <c r="E59" s="1">
        <v>47.38</v>
      </c>
      <c r="F59" s="3">
        <v>2</v>
      </c>
      <c r="G59" s="3">
        <v>0</v>
      </c>
      <c r="H59" s="3">
        <v>0</v>
      </c>
      <c r="I59" s="1">
        <v>20</v>
      </c>
      <c r="J59" s="3">
        <v>0</v>
      </c>
      <c r="K59" s="3">
        <v>0</v>
      </c>
      <c r="L59" s="3">
        <v>0</v>
      </c>
      <c r="M59" s="25">
        <f t="shared" si="2"/>
        <v>67.38</v>
      </c>
      <c r="N59" s="26">
        <f t="shared" si="3"/>
        <v>2</v>
      </c>
      <c r="O59" s="24">
        <v>0</v>
      </c>
    </row>
    <row r="60" spans="1:15" x14ac:dyDescent="0.2">
      <c r="A60" s="9">
        <v>57</v>
      </c>
      <c r="B60" s="14" t="s">
        <v>77</v>
      </c>
      <c r="C60" s="14" t="s">
        <v>108</v>
      </c>
      <c r="D60" s="14">
        <v>1464</v>
      </c>
      <c r="E60" s="2">
        <v>19.82</v>
      </c>
      <c r="F60" s="11">
        <v>0</v>
      </c>
      <c r="G60" s="11">
        <v>0</v>
      </c>
      <c r="H60" s="11">
        <v>0</v>
      </c>
      <c r="I60" s="2">
        <v>48.81</v>
      </c>
      <c r="J60" s="11">
        <v>1</v>
      </c>
      <c r="K60" s="11">
        <v>1</v>
      </c>
      <c r="L60" s="11">
        <v>0</v>
      </c>
      <c r="M60" s="25">
        <f t="shared" si="2"/>
        <v>68.63</v>
      </c>
      <c r="N60" s="26">
        <f t="shared" si="3"/>
        <v>2</v>
      </c>
      <c r="O60" s="24">
        <v>0</v>
      </c>
    </row>
    <row r="61" spans="1:15" x14ac:dyDescent="0.2">
      <c r="A61" s="9">
        <v>58</v>
      </c>
      <c r="B61" s="14" t="s">
        <v>42</v>
      </c>
      <c r="C61" s="14" t="s">
        <v>50</v>
      </c>
      <c r="D61" s="14">
        <v>1091</v>
      </c>
      <c r="E61" s="2">
        <v>32.03</v>
      </c>
      <c r="F61" s="11">
        <v>1</v>
      </c>
      <c r="G61" s="11">
        <v>1</v>
      </c>
      <c r="H61" s="11">
        <v>0</v>
      </c>
      <c r="I61" s="2">
        <v>13.9</v>
      </c>
      <c r="J61" s="11">
        <v>1</v>
      </c>
      <c r="K61" s="11">
        <v>0</v>
      </c>
      <c r="L61" s="11">
        <v>0</v>
      </c>
      <c r="M61" s="25">
        <f t="shared" si="2"/>
        <v>45.93</v>
      </c>
      <c r="N61" s="26">
        <f t="shared" si="3"/>
        <v>3</v>
      </c>
      <c r="O61" s="24">
        <v>0</v>
      </c>
    </row>
    <row r="62" spans="1:15" x14ac:dyDescent="0.2">
      <c r="A62" s="9">
        <v>59</v>
      </c>
      <c r="B62" s="14" t="s">
        <v>100</v>
      </c>
      <c r="C62" s="14" t="s">
        <v>193</v>
      </c>
      <c r="D62" s="15"/>
      <c r="E62" s="2">
        <v>23.53</v>
      </c>
      <c r="F62" s="11">
        <v>1</v>
      </c>
      <c r="G62" s="11">
        <v>1</v>
      </c>
      <c r="H62" s="11">
        <v>0</v>
      </c>
      <c r="I62" s="2">
        <v>25.44</v>
      </c>
      <c r="J62" s="11">
        <v>0</v>
      </c>
      <c r="K62" s="11">
        <v>1</v>
      </c>
      <c r="L62" s="11">
        <v>0</v>
      </c>
      <c r="M62" s="25">
        <f t="shared" si="2"/>
        <v>48.97</v>
      </c>
      <c r="N62" s="26">
        <f t="shared" si="3"/>
        <v>3</v>
      </c>
      <c r="O62" s="24">
        <v>0</v>
      </c>
    </row>
    <row r="63" spans="1:15" x14ac:dyDescent="0.2">
      <c r="A63" s="9">
        <v>60</v>
      </c>
      <c r="B63" s="14" t="s">
        <v>9</v>
      </c>
      <c r="C63" s="14" t="s">
        <v>13</v>
      </c>
      <c r="D63" s="14">
        <v>947</v>
      </c>
      <c r="E63" s="2">
        <v>28.47</v>
      </c>
      <c r="F63" s="11">
        <v>2</v>
      </c>
      <c r="G63" s="11">
        <v>0</v>
      </c>
      <c r="H63" s="11">
        <v>0</v>
      </c>
      <c r="I63" s="2">
        <v>23.78</v>
      </c>
      <c r="J63" s="11">
        <v>1</v>
      </c>
      <c r="K63" s="11">
        <v>0</v>
      </c>
      <c r="L63" s="11">
        <v>0</v>
      </c>
      <c r="M63" s="25">
        <f t="shared" si="2"/>
        <v>52.25</v>
      </c>
      <c r="N63" s="26">
        <f t="shared" si="3"/>
        <v>3</v>
      </c>
      <c r="O63" s="24">
        <v>0</v>
      </c>
    </row>
    <row r="64" spans="1:15" x14ac:dyDescent="0.2">
      <c r="A64" s="9">
        <v>61</v>
      </c>
      <c r="B64" s="14" t="s">
        <v>40</v>
      </c>
      <c r="C64" s="14" t="s">
        <v>53</v>
      </c>
      <c r="D64" s="15"/>
      <c r="E64" s="1">
        <v>32.19</v>
      </c>
      <c r="F64" s="3">
        <v>1</v>
      </c>
      <c r="G64" s="3">
        <v>0</v>
      </c>
      <c r="H64" s="3">
        <v>0</v>
      </c>
      <c r="I64" s="1">
        <v>30.75</v>
      </c>
      <c r="J64" s="3">
        <v>2</v>
      </c>
      <c r="K64" s="3">
        <v>0</v>
      </c>
      <c r="L64" s="3">
        <v>0</v>
      </c>
      <c r="M64" s="25">
        <f t="shared" si="2"/>
        <v>62.94</v>
      </c>
      <c r="N64" s="26">
        <f t="shared" si="3"/>
        <v>3</v>
      </c>
      <c r="O64" s="24">
        <v>0</v>
      </c>
    </row>
    <row r="65" spans="1:15" x14ac:dyDescent="0.2">
      <c r="A65" s="9">
        <v>62</v>
      </c>
      <c r="B65" s="14" t="s">
        <v>84</v>
      </c>
      <c r="C65" s="14" t="s">
        <v>91</v>
      </c>
      <c r="D65" s="15"/>
      <c r="E65" s="1">
        <v>54.22</v>
      </c>
      <c r="F65" s="3">
        <v>0</v>
      </c>
      <c r="G65" s="3">
        <v>1</v>
      </c>
      <c r="H65" s="3">
        <v>0</v>
      </c>
      <c r="I65" s="1">
        <v>47.62</v>
      </c>
      <c r="J65" s="3">
        <v>0</v>
      </c>
      <c r="K65" s="3">
        <v>2</v>
      </c>
      <c r="L65" s="3">
        <v>0</v>
      </c>
      <c r="M65" s="25">
        <f t="shared" si="2"/>
        <v>101.84</v>
      </c>
      <c r="N65" s="26">
        <f t="shared" si="3"/>
        <v>3</v>
      </c>
      <c r="O65" s="24">
        <v>0</v>
      </c>
    </row>
    <row r="66" spans="1:15" x14ac:dyDescent="0.2">
      <c r="A66" s="9">
        <v>63</v>
      </c>
      <c r="B66" s="14" t="s">
        <v>64</v>
      </c>
      <c r="C66" s="14" t="s">
        <v>65</v>
      </c>
      <c r="D66" s="14">
        <v>1491</v>
      </c>
      <c r="E66" s="2">
        <v>21.5</v>
      </c>
      <c r="F66" s="11">
        <v>1</v>
      </c>
      <c r="G66" s="11">
        <v>1</v>
      </c>
      <c r="H66" s="11">
        <v>0</v>
      </c>
      <c r="I66" s="2">
        <v>22.96</v>
      </c>
      <c r="J66" s="11">
        <v>0</v>
      </c>
      <c r="K66" s="11">
        <v>2</v>
      </c>
      <c r="L66" s="11">
        <v>0</v>
      </c>
      <c r="M66" s="25">
        <f t="shared" si="2"/>
        <v>44.46</v>
      </c>
      <c r="N66" s="26">
        <f t="shared" si="3"/>
        <v>4</v>
      </c>
      <c r="O66" s="24">
        <v>0</v>
      </c>
    </row>
    <row r="67" spans="1:15" x14ac:dyDescent="0.2">
      <c r="A67" s="9">
        <v>64</v>
      </c>
      <c r="B67" s="14" t="s">
        <v>61</v>
      </c>
      <c r="C67" s="14" t="s">
        <v>62</v>
      </c>
      <c r="D67" s="14">
        <v>1392</v>
      </c>
      <c r="E67" s="2">
        <v>44.44</v>
      </c>
      <c r="F67" s="11">
        <v>1</v>
      </c>
      <c r="G67" s="11">
        <v>3</v>
      </c>
      <c r="H67" s="11">
        <v>0</v>
      </c>
      <c r="I67" s="2">
        <v>49.15</v>
      </c>
      <c r="J67" s="11">
        <v>0</v>
      </c>
      <c r="K67" s="11">
        <v>1</v>
      </c>
      <c r="L67" s="11">
        <v>0</v>
      </c>
      <c r="M67" s="25">
        <f t="shared" si="2"/>
        <v>93.59</v>
      </c>
      <c r="N67" s="26">
        <f t="shared" si="3"/>
        <v>5</v>
      </c>
      <c r="O67" s="24">
        <v>0</v>
      </c>
    </row>
    <row r="68" spans="1:15" x14ac:dyDescent="0.2">
      <c r="A68" s="9">
        <v>65</v>
      </c>
      <c r="B68" s="14" t="s">
        <v>36</v>
      </c>
      <c r="C68" s="14" t="s">
        <v>47</v>
      </c>
      <c r="D68" s="15"/>
      <c r="E68" s="1">
        <v>43.94</v>
      </c>
      <c r="F68" s="3">
        <v>4</v>
      </c>
      <c r="G68" s="3">
        <v>0</v>
      </c>
      <c r="H68" s="3">
        <v>0</v>
      </c>
      <c r="I68" s="1">
        <v>999</v>
      </c>
      <c r="J68" s="3">
        <v>999</v>
      </c>
      <c r="K68" s="3">
        <v>999</v>
      </c>
      <c r="L68" s="3">
        <v>999</v>
      </c>
      <c r="M68" s="25">
        <f t="shared" si="2"/>
        <v>1042.94</v>
      </c>
      <c r="N68" s="26">
        <f t="shared" si="3"/>
        <v>3001</v>
      </c>
      <c r="O68" s="24">
        <v>0</v>
      </c>
    </row>
  </sheetData>
  <sortState ref="B4:N68">
    <sortCondition ref="N4:N68"/>
    <sortCondition ref="M4:M68"/>
  </sortState>
  <mergeCells count="12">
    <mergeCell ref="D1:D3"/>
    <mergeCell ref="A1:A3"/>
    <mergeCell ref="B1:B3"/>
    <mergeCell ref="C1:C3"/>
    <mergeCell ref="E2:E3"/>
    <mergeCell ref="M1:N2"/>
    <mergeCell ref="O1:O3"/>
    <mergeCell ref="F2:H2"/>
    <mergeCell ref="I2:I3"/>
    <mergeCell ref="J2:L2"/>
    <mergeCell ref="I1:L1"/>
    <mergeCell ref="E1:H1"/>
  </mergeCells>
  <pageMargins left="0.7" right="0.7" top="0.78740157499999996" bottom="0.78740157499999996" header="0.3" footer="0.3"/>
  <pageSetup paperSize="9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8"/>
  <sheetViews>
    <sheetView zoomScale="143" zoomScaleNormal="90" workbookViewId="0">
      <selection activeCell="P6" sqref="P6"/>
    </sheetView>
  </sheetViews>
  <sheetFormatPr baseColWidth="10" defaultColWidth="8.83203125" defaultRowHeight="15" x14ac:dyDescent="0.2"/>
  <cols>
    <col min="1" max="1" width="4.83203125" customWidth="1"/>
    <col min="2" max="2" width="16.1640625" customWidth="1"/>
    <col min="3" max="3" width="29" customWidth="1"/>
    <col min="4" max="4" width="6.1640625" customWidth="1"/>
    <col min="5" max="14" width="6.5" customWidth="1"/>
  </cols>
  <sheetData>
    <row r="1" spans="1:15" ht="16" x14ac:dyDescent="0.2">
      <c r="A1" s="16"/>
      <c r="B1" s="16" t="s">
        <v>0</v>
      </c>
      <c r="C1" s="16" t="s">
        <v>6</v>
      </c>
      <c r="D1" s="16" t="s">
        <v>3</v>
      </c>
      <c r="E1" s="16" t="s">
        <v>14</v>
      </c>
      <c r="F1" s="16" t="s">
        <v>15</v>
      </c>
      <c r="G1" s="16" t="s">
        <v>16</v>
      </c>
      <c r="H1" s="16" t="s">
        <v>17</v>
      </c>
      <c r="I1" s="16" t="s">
        <v>18</v>
      </c>
      <c r="J1" s="16" t="s">
        <v>19</v>
      </c>
      <c r="K1" s="16" t="s">
        <v>20</v>
      </c>
      <c r="L1" s="16" t="s">
        <v>21</v>
      </c>
      <c r="M1" s="16" t="s">
        <v>22</v>
      </c>
      <c r="N1" s="16" t="s">
        <v>23</v>
      </c>
      <c r="O1" s="27" t="s">
        <v>196</v>
      </c>
    </row>
    <row r="2" spans="1:15" ht="15.75" customHeight="1" x14ac:dyDescent="0.2">
      <c r="A2" s="17">
        <v>1</v>
      </c>
      <c r="B2" s="20" t="s">
        <v>109</v>
      </c>
      <c r="C2" s="29" t="s">
        <v>146</v>
      </c>
      <c r="D2" s="20">
        <v>1162</v>
      </c>
      <c r="E2" s="18" t="s">
        <v>199</v>
      </c>
      <c r="F2" s="18" t="s">
        <v>199</v>
      </c>
      <c r="G2" s="18" t="s">
        <v>199</v>
      </c>
      <c r="H2" s="18" t="s">
        <v>199</v>
      </c>
      <c r="I2" s="18" t="s">
        <v>199</v>
      </c>
      <c r="J2" s="18" t="s">
        <v>200</v>
      </c>
      <c r="K2" s="18" t="s">
        <v>201</v>
      </c>
      <c r="L2" s="18" t="s">
        <v>200</v>
      </c>
      <c r="M2" s="19" t="s">
        <v>200</v>
      </c>
      <c r="N2" s="19"/>
      <c r="O2" s="24" t="s">
        <v>204</v>
      </c>
    </row>
    <row r="3" spans="1:15" ht="15.75" customHeight="1" x14ac:dyDescent="0.2">
      <c r="A3" s="17">
        <v>2</v>
      </c>
      <c r="B3" s="20" t="s">
        <v>116</v>
      </c>
      <c r="C3" s="29" t="s">
        <v>136</v>
      </c>
      <c r="D3" s="20">
        <v>1055</v>
      </c>
      <c r="E3" s="18" t="s">
        <v>199</v>
      </c>
      <c r="F3" s="18" t="s">
        <v>199</v>
      </c>
      <c r="G3" s="18" t="s">
        <v>199</v>
      </c>
      <c r="H3" s="18" t="s">
        <v>199</v>
      </c>
      <c r="I3" s="18" t="s">
        <v>199</v>
      </c>
      <c r="J3" s="18" t="s">
        <v>200</v>
      </c>
      <c r="K3" s="18" t="s">
        <v>200</v>
      </c>
      <c r="L3" s="18" t="s">
        <v>200</v>
      </c>
      <c r="M3" s="19" t="s">
        <v>202</v>
      </c>
      <c r="N3" s="19"/>
      <c r="O3" s="24">
        <v>3</v>
      </c>
    </row>
    <row r="4" spans="1:15" ht="15.75" customHeight="1" x14ac:dyDescent="0.2">
      <c r="A4" s="17">
        <v>3</v>
      </c>
      <c r="B4" s="20" t="s">
        <v>191</v>
      </c>
      <c r="C4" s="29" t="s">
        <v>73</v>
      </c>
      <c r="D4" s="20">
        <v>737</v>
      </c>
      <c r="E4" s="18" t="s">
        <v>199</v>
      </c>
      <c r="F4" s="18" t="s">
        <v>199</v>
      </c>
      <c r="G4" s="18" t="s">
        <v>199</v>
      </c>
      <c r="H4" s="18" t="s">
        <v>199</v>
      </c>
      <c r="I4" s="18" t="s">
        <v>199</v>
      </c>
      <c r="J4" s="18" t="s">
        <v>200</v>
      </c>
      <c r="K4" s="18" t="s">
        <v>199</v>
      </c>
      <c r="L4" s="18" t="s">
        <v>202</v>
      </c>
      <c r="M4" s="19"/>
      <c r="N4" s="19"/>
      <c r="O4" s="24">
        <v>2</v>
      </c>
    </row>
    <row r="5" spans="1:15" ht="15.75" customHeight="1" x14ac:dyDescent="0.2">
      <c r="A5" s="17">
        <v>4</v>
      </c>
      <c r="B5" s="20" t="s">
        <v>86</v>
      </c>
      <c r="C5" s="20" t="s">
        <v>178</v>
      </c>
      <c r="D5" s="20">
        <v>1148</v>
      </c>
      <c r="E5" s="18" t="s">
        <v>199</v>
      </c>
      <c r="F5" s="18" t="s">
        <v>199</v>
      </c>
      <c r="G5" s="18" t="s">
        <v>199</v>
      </c>
      <c r="H5" s="18" t="s">
        <v>199</v>
      </c>
      <c r="I5" s="18" t="s">
        <v>199</v>
      </c>
      <c r="J5" s="18" t="s">
        <v>199</v>
      </c>
      <c r="K5" s="18" t="s">
        <v>202</v>
      </c>
      <c r="L5" s="18"/>
      <c r="M5" s="18"/>
      <c r="N5" s="18"/>
      <c r="O5" s="24">
        <v>1</v>
      </c>
    </row>
    <row r="6" spans="1:15" ht="15.75" customHeight="1" x14ac:dyDescent="0.2">
      <c r="A6" s="17">
        <v>5</v>
      </c>
      <c r="B6" s="20" t="s">
        <v>38</v>
      </c>
      <c r="C6" s="29" t="s">
        <v>74</v>
      </c>
      <c r="D6" s="20">
        <v>791</v>
      </c>
      <c r="E6" s="18" t="s">
        <v>199</v>
      </c>
      <c r="F6" s="18" t="s">
        <v>199</v>
      </c>
      <c r="G6" s="18" t="s">
        <v>199</v>
      </c>
      <c r="H6" s="18" t="s">
        <v>199</v>
      </c>
      <c r="I6" s="18" t="s">
        <v>199</v>
      </c>
      <c r="J6" s="18" t="s">
        <v>199</v>
      </c>
      <c r="K6" s="18" t="s">
        <v>202</v>
      </c>
      <c r="L6" s="18"/>
      <c r="M6" s="18"/>
      <c r="N6" s="18"/>
      <c r="O6" s="24"/>
    </row>
    <row r="7" spans="1:15" ht="15.75" customHeight="1" x14ac:dyDescent="0.2">
      <c r="A7" s="17">
        <v>6</v>
      </c>
      <c r="B7" s="20" t="s">
        <v>116</v>
      </c>
      <c r="C7" s="20" t="s">
        <v>184</v>
      </c>
      <c r="D7" s="20">
        <v>683</v>
      </c>
      <c r="E7" s="18" t="s">
        <v>199</v>
      </c>
      <c r="F7" s="18" t="s">
        <v>199</v>
      </c>
      <c r="G7" s="18" t="s">
        <v>199</v>
      </c>
      <c r="H7" s="18" t="s">
        <v>199</v>
      </c>
      <c r="I7" s="18" t="s">
        <v>200</v>
      </c>
      <c r="J7" s="18" t="s">
        <v>199</v>
      </c>
      <c r="K7" s="18" t="s">
        <v>202</v>
      </c>
      <c r="L7" s="18"/>
      <c r="M7" s="19"/>
      <c r="N7" s="19"/>
      <c r="O7" s="24"/>
    </row>
    <row r="8" spans="1:15" ht="15.75" customHeight="1" x14ac:dyDescent="0.2">
      <c r="A8" s="17">
        <v>7</v>
      </c>
      <c r="B8" s="20" t="s">
        <v>42</v>
      </c>
      <c r="C8" s="29" t="s">
        <v>70</v>
      </c>
      <c r="D8" s="20">
        <v>894</v>
      </c>
      <c r="E8" s="18" t="s">
        <v>200</v>
      </c>
      <c r="F8" s="18" t="s">
        <v>199</v>
      </c>
      <c r="G8" s="18" t="s">
        <v>200</v>
      </c>
      <c r="H8" s="18" t="s">
        <v>199</v>
      </c>
      <c r="I8" s="18" t="s">
        <v>199</v>
      </c>
      <c r="J8" s="18" t="s">
        <v>201</v>
      </c>
      <c r="K8" s="18" t="s">
        <v>202</v>
      </c>
      <c r="L8" s="18"/>
      <c r="M8" s="19"/>
      <c r="N8" s="19"/>
      <c r="O8" s="24"/>
    </row>
    <row r="9" spans="1:15" ht="15.75" customHeight="1" x14ac:dyDescent="0.2">
      <c r="A9" s="17">
        <v>8</v>
      </c>
      <c r="B9" s="20" t="s">
        <v>38</v>
      </c>
      <c r="C9" s="29" t="s">
        <v>48</v>
      </c>
      <c r="D9" s="20">
        <v>1383</v>
      </c>
      <c r="E9" s="21" t="s">
        <v>201</v>
      </c>
      <c r="F9" s="21" t="s">
        <v>201</v>
      </c>
      <c r="G9" s="21" t="s">
        <v>201</v>
      </c>
      <c r="H9" s="18" t="s">
        <v>201</v>
      </c>
      <c r="I9" s="18" t="s">
        <v>200</v>
      </c>
      <c r="J9" s="18" t="s">
        <v>203</v>
      </c>
      <c r="K9" s="18"/>
      <c r="L9" s="18"/>
      <c r="M9" s="18"/>
      <c r="N9" s="18"/>
      <c r="O9" s="24"/>
    </row>
    <row r="10" spans="1:15" ht="15.75" customHeight="1" x14ac:dyDescent="0.2">
      <c r="A10" s="17">
        <v>9</v>
      </c>
      <c r="B10" s="20" t="s">
        <v>124</v>
      </c>
      <c r="C10" s="29" t="s">
        <v>160</v>
      </c>
      <c r="D10" s="20">
        <v>1483</v>
      </c>
      <c r="E10" s="18" t="s">
        <v>200</v>
      </c>
      <c r="F10" s="18" t="s">
        <v>199</v>
      </c>
      <c r="G10" s="18" t="s">
        <v>199</v>
      </c>
      <c r="H10" s="18" t="s">
        <v>200</v>
      </c>
      <c r="I10" s="18" t="s">
        <v>199</v>
      </c>
      <c r="J10" s="18" t="s">
        <v>202</v>
      </c>
      <c r="K10" s="18"/>
      <c r="L10" s="18"/>
      <c r="M10" s="19"/>
      <c r="N10" s="19"/>
      <c r="O10" s="24"/>
    </row>
    <row r="11" spans="1:15" ht="15.75" customHeight="1" x14ac:dyDescent="0.2">
      <c r="A11" s="17">
        <v>10</v>
      </c>
      <c r="B11" s="20" t="s">
        <v>86</v>
      </c>
      <c r="C11" s="20" t="s">
        <v>188</v>
      </c>
      <c r="D11" s="20">
        <v>930</v>
      </c>
      <c r="E11" s="18" t="s">
        <v>199</v>
      </c>
      <c r="F11" s="18" t="s">
        <v>199</v>
      </c>
      <c r="G11" s="18" t="s">
        <v>199</v>
      </c>
      <c r="H11" s="18" t="s">
        <v>199</v>
      </c>
      <c r="I11" s="18" t="s">
        <v>202</v>
      </c>
      <c r="J11" s="18"/>
      <c r="K11" s="18"/>
      <c r="L11" s="18"/>
      <c r="M11" s="18"/>
      <c r="N11" s="18"/>
      <c r="O11" s="24"/>
    </row>
    <row r="12" spans="1:15" ht="15.75" customHeight="1" x14ac:dyDescent="0.2">
      <c r="A12" s="17">
        <v>11</v>
      </c>
      <c r="B12" s="20" t="s">
        <v>38</v>
      </c>
      <c r="C12" s="29" t="s">
        <v>138</v>
      </c>
      <c r="D12" s="20">
        <v>1154</v>
      </c>
      <c r="E12" s="18" t="s">
        <v>200</v>
      </c>
      <c r="F12" s="18" t="s">
        <v>200</v>
      </c>
      <c r="G12" s="18" t="s">
        <v>199</v>
      </c>
      <c r="H12" s="18" t="s">
        <v>200</v>
      </c>
      <c r="I12" s="18" t="s">
        <v>202</v>
      </c>
      <c r="J12" s="18"/>
      <c r="K12" s="18"/>
      <c r="L12" s="18"/>
      <c r="M12" s="19"/>
      <c r="N12" s="19"/>
      <c r="O12" s="24"/>
    </row>
    <row r="13" spans="1:15" ht="15.75" customHeight="1" x14ac:dyDescent="0.2">
      <c r="A13" s="17">
        <v>12</v>
      </c>
      <c r="B13" s="20" t="s">
        <v>11</v>
      </c>
      <c r="C13" s="29" t="s">
        <v>66</v>
      </c>
      <c r="D13" s="20">
        <v>1231</v>
      </c>
      <c r="E13" s="18" t="s">
        <v>200</v>
      </c>
      <c r="F13" s="18" t="s">
        <v>199</v>
      </c>
      <c r="G13" s="18" t="s">
        <v>199</v>
      </c>
      <c r="H13" s="18" t="s">
        <v>201</v>
      </c>
      <c r="I13" s="18" t="s">
        <v>202</v>
      </c>
      <c r="J13" s="18"/>
      <c r="K13" s="18"/>
      <c r="L13" s="18"/>
      <c r="M13" s="18"/>
      <c r="N13" s="18"/>
      <c r="O13" s="24"/>
    </row>
    <row r="14" spans="1:15" ht="15.75" customHeight="1" x14ac:dyDescent="0.2">
      <c r="A14" s="17">
        <v>13</v>
      </c>
      <c r="B14" s="20" t="s">
        <v>124</v>
      </c>
      <c r="C14" s="29" t="s">
        <v>149</v>
      </c>
      <c r="D14" s="20">
        <v>1038</v>
      </c>
      <c r="E14" s="18" t="s">
        <v>200</v>
      </c>
      <c r="F14" s="18" t="s">
        <v>201</v>
      </c>
      <c r="G14" s="18" t="s">
        <v>201</v>
      </c>
      <c r="H14" s="18" t="s">
        <v>202</v>
      </c>
      <c r="I14" s="18"/>
      <c r="J14" s="18"/>
      <c r="K14" s="18"/>
      <c r="L14" s="18"/>
      <c r="M14" s="18"/>
      <c r="N14" s="18"/>
      <c r="O14" s="24"/>
    </row>
    <row r="15" spans="1:15" ht="15.75" customHeight="1" x14ac:dyDescent="0.2">
      <c r="A15" s="17">
        <v>14</v>
      </c>
      <c r="B15" s="20" t="s">
        <v>124</v>
      </c>
      <c r="C15" s="29" t="s">
        <v>168</v>
      </c>
      <c r="D15" s="18"/>
      <c r="E15" s="21" t="s">
        <v>199</v>
      </c>
      <c r="F15" s="21" t="s">
        <v>200</v>
      </c>
      <c r="G15" s="21" t="s">
        <v>202</v>
      </c>
      <c r="H15" s="18"/>
      <c r="I15" s="18"/>
      <c r="J15" s="18"/>
      <c r="K15" s="18"/>
      <c r="L15" s="18"/>
      <c r="M15" s="18"/>
      <c r="N15" s="18"/>
      <c r="O15" s="24"/>
    </row>
    <row r="16" spans="1:15" ht="15.75" customHeight="1" x14ac:dyDescent="0.2">
      <c r="A16" s="17">
        <v>15</v>
      </c>
      <c r="B16" s="20" t="s">
        <v>11</v>
      </c>
      <c r="C16" s="29" t="s">
        <v>56</v>
      </c>
      <c r="D16" s="20">
        <v>1312</v>
      </c>
      <c r="E16" s="18" t="s">
        <v>201</v>
      </c>
      <c r="F16" s="18" t="s">
        <v>202</v>
      </c>
      <c r="G16" s="18"/>
      <c r="H16" s="18"/>
      <c r="I16" s="18"/>
      <c r="J16" s="18"/>
      <c r="K16" s="18"/>
      <c r="L16" s="18"/>
      <c r="M16" s="19"/>
      <c r="N16" s="19"/>
      <c r="O16" s="24"/>
    </row>
    <row r="17" spans="1:15" ht="16" x14ac:dyDescent="0.2">
      <c r="A17" s="17">
        <v>16</v>
      </c>
      <c r="B17" s="20" t="s">
        <v>64</v>
      </c>
      <c r="C17" s="29" t="s">
        <v>113</v>
      </c>
      <c r="D17" s="20">
        <v>1492</v>
      </c>
      <c r="E17" s="18" t="s">
        <v>202</v>
      </c>
      <c r="F17" s="18"/>
      <c r="G17" s="18"/>
      <c r="H17" s="18"/>
      <c r="I17" s="18"/>
      <c r="J17" s="18"/>
      <c r="K17" s="18"/>
      <c r="L17" s="18"/>
      <c r="M17" s="19"/>
      <c r="N17" s="19"/>
      <c r="O17" s="24"/>
    </row>
    <row r="18" spans="1:15" ht="16" x14ac:dyDescent="0.2">
      <c r="A18" s="17">
        <v>17</v>
      </c>
      <c r="B18" s="20" t="s">
        <v>86</v>
      </c>
      <c r="C18" s="29" t="s">
        <v>97</v>
      </c>
      <c r="D18" s="18"/>
      <c r="E18" s="18" t="s">
        <v>202</v>
      </c>
      <c r="F18" s="18"/>
      <c r="G18" s="18"/>
      <c r="H18" s="18"/>
      <c r="I18" s="18"/>
      <c r="J18" s="18"/>
      <c r="K18" s="18"/>
      <c r="L18" s="18"/>
      <c r="M18" s="18"/>
      <c r="N18" s="18"/>
      <c r="O18" s="24"/>
    </row>
  </sheetData>
  <sortState ref="B2:N18">
    <sortCondition ref="N2:N18"/>
    <sortCondition ref="M2:M18"/>
    <sortCondition ref="L2:L18"/>
    <sortCondition ref="K2:K18"/>
    <sortCondition ref="J2:J18"/>
    <sortCondition ref="I2:I18"/>
    <sortCondition ref="H2:H18"/>
    <sortCondition ref="G2:G18"/>
    <sortCondition ref="F2:F18"/>
    <sortCondition ref="E2:E18"/>
  </sortState>
  <pageMargins left="0.7" right="0.7" top="0.78740157499999996" bottom="0.78740157499999996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26"/>
  <sheetViews>
    <sheetView zoomScale="90" zoomScaleNormal="90" workbookViewId="0">
      <selection activeCell="P6" sqref="P6"/>
    </sheetView>
  </sheetViews>
  <sheetFormatPr baseColWidth="10" defaultColWidth="8.83203125" defaultRowHeight="16" x14ac:dyDescent="0.2"/>
  <cols>
    <col min="1" max="1" width="4.6640625" style="12" customWidth="1"/>
    <col min="2" max="2" width="19.1640625" style="6" customWidth="1"/>
    <col min="3" max="3" width="26.83203125" style="6" customWidth="1"/>
    <col min="4" max="4" width="5.6640625" style="12" customWidth="1"/>
    <col min="5" max="8" width="8.1640625" style="6" customWidth="1"/>
    <col min="9" max="9" width="8.1640625" style="28" customWidth="1"/>
    <col min="10" max="12" width="8.1640625" style="6" customWidth="1"/>
  </cols>
  <sheetData>
    <row r="1" spans="1:15" ht="15.75" customHeight="1" x14ac:dyDescent="0.2">
      <c r="A1" s="55"/>
      <c r="B1" s="56" t="s">
        <v>0</v>
      </c>
      <c r="C1" s="56" t="s">
        <v>6</v>
      </c>
      <c r="D1" s="55" t="s">
        <v>3</v>
      </c>
      <c r="E1" s="54" t="s">
        <v>1</v>
      </c>
      <c r="F1" s="54"/>
      <c r="G1" s="54"/>
      <c r="H1" s="54"/>
      <c r="I1" s="54" t="s">
        <v>2</v>
      </c>
      <c r="J1" s="54"/>
      <c r="K1" s="54"/>
      <c r="L1" s="54"/>
      <c r="M1" s="48" t="s">
        <v>195</v>
      </c>
      <c r="N1" s="48"/>
      <c r="O1" s="48" t="s">
        <v>194</v>
      </c>
    </row>
    <row r="2" spans="1:15" ht="15.75" customHeight="1" x14ac:dyDescent="0.2">
      <c r="A2" s="55"/>
      <c r="B2" s="56"/>
      <c r="C2" s="56"/>
      <c r="D2" s="55"/>
      <c r="E2" s="57" t="s">
        <v>4</v>
      </c>
      <c r="F2" s="52" t="s">
        <v>5</v>
      </c>
      <c r="G2" s="52"/>
      <c r="H2" s="52"/>
      <c r="I2" s="53" t="s">
        <v>4</v>
      </c>
      <c r="J2" s="52" t="s">
        <v>5</v>
      </c>
      <c r="K2" s="52"/>
      <c r="L2" s="52"/>
      <c r="M2" s="48"/>
      <c r="N2" s="48"/>
      <c r="O2" s="48"/>
    </row>
    <row r="3" spans="1:15" ht="32" x14ac:dyDescent="0.2">
      <c r="A3" s="55"/>
      <c r="B3" s="56"/>
      <c r="C3" s="56"/>
      <c r="D3" s="55"/>
      <c r="E3" s="57"/>
      <c r="F3" s="22" t="s">
        <v>7</v>
      </c>
      <c r="G3" s="22" t="s">
        <v>8</v>
      </c>
      <c r="H3" s="22" t="s">
        <v>4</v>
      </c>
      <c r="I3" s="53"/>
      <c r="J3" s="22" t="s">
        <v>7</v>
      </c>
      <c r="K3" s="22" t="s">
        <v>8</v>
      </c>
      <c r="L3" s="22" t="s">
        <v>4</v>
      </c>
      <c r="M3" s="23" t="s">
        <v>4</v>
      </c>
      <c r="N3" s="23" t="s">
        <v>7</v>
      </c>
      <c r="O3" s="48"/>
    </row>
    <row r="4" spans="1:15" ht="15.75" customHeight="1" x14ac:dyDescent="0.2">
      <c r="A4" s="30">
        <v>1</v>
      </c>
      <c r="B4" s="31" t="s">
        <v>111</v>
      </c>
      <c r="C4" s="31" t="s">
        <v>142</v>
      </c>
      <c r="D4" s="41">
        <v>1500</v>
      </c>
      <c r="E4" s="32">
        <v>27.78</v>
      </c>
      <c r="F4" s="32">
        <v>0</v>
      </c>
      <c r="G4" s="32">
        <v>0</v>
      </c>
      <c r="H4" s="32">
        <v>0</v>
      </c>
      <c r="I4" s="33">
        <v>20.75</v>
      </c>
      <c r="J4" s="32">
        <v>0</v>
      </c>
      <c r="K4" s="32">
        <v>0</v>
      </c>
      <c r="L4" s="32">
        <v>0</v>
      </c>
      <c r="M4" s="34">
        <f t="shared" ref="M4:M36" si="0">E4+I4</f>
        <v>48.53</v>
      </c>
      <c r="N4" s="34">
        <f t="shared" ref="N4:N36" si="1">F4+G4+H4+J4+K4+L4</f>
        <v>0</v>
      </c>
      <c r="O4" s="34">
        <v>5</v>
      </c>
    </row>
    <row r="5" spans="1:15" ht="15.75" customHeight="1" x14ac:dyDescent="0.2">
      <c r="A5" s="30">
        <v>2</v>
      </c>
      <c r="B5" s="31" t="s">
        <v>38</v>
      </c>
      <c r="C5" s="31" t="s">
        <v>138</v>
      </c>
      <c r="D5" s="41">
        <v>1154</v>
      </c>
      <c r="E5" s="32">
        <v>14.9</v>
      </c>
      <c r="F5" s="32">
        <v>0</v>
      </c>
      <c r="G5" s="32">
        <v>0</v>
      </c>
      <c r="H5" s="32">
        <v>0</v>
      </c>
      <c r="I5" s="33">
        <v>11.31</v>
      </c>
      <c r="J5" s="32">
        <v>1</v>
      </c>
      <c r="K5" s="32">
        <v>0</v>
      </c>
      <c r="L5" s="32">
        <v>0</v>
      </c>
      <c r="M5" s="34">
        <f t="shared" si="0"/>
        <v>26.21</v>
      </c>
      <c r="N5" s="34">
        <f t="shared" si="1"/>
        <v>1</v>
      </c>
      <c r="O5" s="34">
        <v>4</v>
      </c>
    </row>
    <row r="6" spans="1:15" ht="15.75" customHeight="1" x14ac:dyDescent="0.2">
      <c r="A6" s="30">
        <v>3</v>
      </c>
      <c r="B6" s="31" t="s">
        <v>38</v>
      </c>
      <c r="C6" s="31" t="s">
        <v>48</v>
      </c>
      <c r="D6" s="41">
        <v>1383</v>
      </c>
      <c r="E6" s="32">
        <v>19.57</v>
      </c>
      <c r="F6" s="32">
        <v>1</v>
      </c>
      <c r="G6" s="32">
        <v>0</v>
      </c>
      <c r="H6" s="32">
        <v>0</v>
      </c>
      <c r="I6" s="33">
        <v>13.25</v>
      </c>
      <c r="J6" s="32">
        <v>0</v>
      </c>
      <c r="K6" s="32">
        <v>0</v>
      </c>
      <c r="L6" s="32">
        <v>0</v>
      </c>
      <c r="M6" s="34">
        <f t="shared" si="0"/>
        <v>32.82</v>
      </c>
      <c r="N6" s="34">
        <f t="shared" si="1"/>
        <v>1</v>
      </c>
      <c r="O6" s="34">
        <v>3</v>
      </c>
    </row>
    <row r="7" spans="1:15" ht="15.75" customHeight="1" x14ac:dyDescent="0.2">
      <c r="A7" s="30">
        <v>4</v>
      </c>
      <c r="B7" s="31" t="s">
        <v>131</v>
      </c>
      <c r="C7" s="31" t="s">
        <v>134</v>
      </c>
      <c r="D7" s="41">
        <v>1000</v>
      </c>
      <c r="E7" s="32">
        <v>21.81</v>
      </c>
      <c r="F7" s="32">
        <v>1</v>
      </c>
      <c r="G7" s="32">
        <v>0</v>
      </c>
      <c r="H7" s="32">
        <v>0</v>
      </c>
      <c r="I7" s="33">
        <v>11.97</v>
      </c>
      <c r="J7" s="32">
        <v>0</v>
      </c>
      <c r="K7" s="32">
        <v>0</v>
      </c>
      <c r="L7" s="32">
        <v>0</v>
      </c>
      <c r="M7" s="34">
        <f t="shared" si="0"/>
        <v>33.78</v>
      </c>
      <c r="N7" s="34">
        <f t="shared" si="1"/>
        <v>1</v>
      </c>
      <c r="O7" s="34">
        <v>2</v>
      </c>
    </row>
    <row r="8" spans="1:15" ht="15.75" customHeight="1" x14ac:dyDescent="0.2">
      <c r="A8" s="30">
        <v>5</v>
      </c>
      <c r="B8" s="31" t="s">
        <v>126</v>
      </c>
      <c r="C8" s="31" t="s">
        <v>152</v>
      </c>
      <c r="D8" s="41">
        <v>1163</v>
      </c>
      <c r="E8" s="32">
        <v>20.63</v>
      </c>
      <c r="F8" s="32">
        <v>1</v>
      </c>
      <c r="G8" s="32">
        <v>0</v>
      </c>
      <c r="H8" s="32">
        <v>0</v>
      </c>
      <c r="I8" s="33">
        <v>15</v>
      </c>
      <c r="J8" s="32">
        <v>0</v>
      </c>
      <c r="K8" s="32">
        <v>0</v>
      </c>
      <c r="L8" s="32">
        <v>0</v>
      </c>
      <c r="M8" s="34">
        <f t="shared" si="0"/>
        <v>35.629999999999995</v>
      </c>
      <c r="N8" s="34">
        <f t="shared" si="1"/>
        <v>1</v>
      </c>
      <c r="O8" s="34">
        <v>1</v>
      </c>
    </row>
    <row r="9" spans="1:15" ht="15.75" customHeight="1" x14ac:dyDescent="0.2">
      <c r="A9" s="30">
        <v>6</v>
      </c>
      <c r="B9" s="31" t="s">
        <v>109</v>
      </c>
      <c r="C9" s="31" t="s">
        <v>146</v>
      </c>
      <c r="D9" s="41">
        <v>1162</v>
      </c>
      <c r="E9" s="32">
        <v>23</v>
      </c>
      <c r="F9" s="32">
        <v>1</v>
      </c>
      <c r="G9" s="32">
        <v>0</v>
      </c>
      <c r="H9" s="32">
        <v>0</v>
      </c>
      <c r="I9" s="33">
        <v>14.19</v>
      </c>
      <c r="J9" s="32">
        <v>0</v>
      </c>
      <c r="K9" s="32">
        <v>0</v>
      </c>
      <c r="L9" s="32">
        <v>0</v>
      </c>
      <c r="M9" s="34">
        <f t="shared" si="0"/>
        <v>37.19</v>
      </c>
      <c r="N9" s="34">
        <f t="shared" si="1"/>
        <v>1</v>
      </c>
      <c r="O9" s="34">
        <v>0</v>
      </c>
    </row>
    <row r="10" spans="1:15" ht="15.75" customHeight="1" x14ac:dyDescent="0.2">
      <c r="A10" s="30">
        <v>7</v>
      </c>
      <c r="B10" s="31" t="s">
        <v>86</v>
      </c>
      <c r="C10" s="31" t="s">
        <v>143</v>
      </c>
      <c r="D10" s="41">
        <v>1061</v>
      </c>
      <c r="E10" s="32">
        <v>20.46</v>
      </c>
      <c r="F10" s="32">
        <v>1</v>
      </c>
      <c r="G10" s="32">
        <v>0</v>
      </c>
      <c r="H10" s="32">
        <v>0</v>
      </c>
      <c r="I10" s="33">
        <v>18.440000000000001</v>
      </c>
      <c r="J10" s="32">
        <v>0</v>
      </c>
      <c r="K10" s="32">
        <v>0</v>
      </c>
      <c r="L10" s="32">
        <v>0</v>
      </c>
      <c r="M10" s="34">
        <f t="shared" si="0"/>
        <v>38.900000000000006</v>
      </c>
      <c r="N10" s="34">
        <f t="shared" si="1"/>
        <v>1</v>
      </c>
      <c r="O10" s="34">
        <v>0</v>
      </c>
    </row>
    <row r="11" spans="1:15" ht="15.75" customHeight="1" x14ac:dyDescent="0.2">
      <c r="A11" s="30">
        <v>8</v>
      </c>
      <c r="B11" s="31" t="s">
        <v>11</v>
      </c>
      <c r="C11" s="31" t="s">
        <v>12</v>
      </c>
      <c r="D11" s="41">
        <v>1213</v>
      </c>
      <c r="E11" s="32">
        <v>43.5</v>
      </c>
      <c r="F11" s="32">
        <v>1</v>
      </c>
      <c r="G11" s="32">
        <v>0</v>
      </c>
      <c r="H11" s="32">
        <v>0</v>
      </c>
      <c r="I11" s="33">
        <v>23.84</v>
      </c>
      <c r="J11" s="32">
        <v>0</v>
      </c>
      <c r="K11" s="32">
        <v>0</v>
      </c>
      <c r="L11" s="32">
        <v>0</v>
      </c>
      <c r="M11" s="34">
        <f t="shared" si="0"/>
        <v>67.34</v>
      </c>
      <c r="N11" s="34">
        <f t="shared" si="1"/>
        <v>1</v>
      </c>
      <c r="O11" s="34">
        <v>0</v>
      </c>
    </row>
    <row r="12" spans="1:15" ht="15.75" customHeight="1" x14ac:dyDescent="0.2">
      <c r="A12" s="30">
        <v>9</v>
      </c>
      <c r="B12" s="31" t="s">
        <v>126</v>
      </c>
      <c r="C12" s="31" t="s">
        <v>141</v>
      </c>
      <c r="D12" s="41">
        <v>814</v>
      </c>
      <c r="E12" s="32">
        <v>32.909999999999997</v>
      </c>
      <c r="F12" s="32">
        <v>1</v>
      </c>
      <c r="G12" s="32">
        <v>0</v>
      </c>
      <c r="H12" s="32">
        <v>0</v>
      </c>
      <c r="I12" s="33">
        <v>39.909999999999997</v>
      </c>
      <c r="J12" s="32">
        <v>0</v>
      </c>
      <c r="K12" s="32">
        <v>0</v>
      </c>
      <c r="L12" s="32">
        <v>0</v>
      </c>
      <c r="M12" s="34">
        <f t="shared" si="0"/>
        <v>72.819999999999993</v>
      </c>
      <c r="N12" s="34">
        <f t="shared" si="1"/>
        <v>1</v>
      </c>
      <c r="O12" s="34">
        <v>0</v>
      </c>
    </row>
    <row r="13" spans="1:15" ht="15.75" customHeight="1" x14ac:dyDescent="0.2">
      <c r="A13" s="30">
        <v>10</v>
      </c>
      <c r="B13" s="31" t="s">
        <v>100</v>
      </c>
      <c r="C13" s="31" t="s">
        <v>155</v>
      </c>
      <c r="D13" s="41">
        <v>1204</v>
      </c>
      <c r="E13" s="32">
        <v>18.059999999999999</v>
      </c>
      <c r="F13" s="32">
        <v>2</v>
      </c>
      <c r="G13" s="32">
        <v>0</v>
      </c>
      <c r="H13" s="32">
        <v>0</v>
      </c>
      <c r="I13" s="33">
        <v>13.03</v>
      </c>
      <c r="J13" s="32">
        <v>0</v>
      </c>
      <c r="K13" s="32">
        <v>0</v>
      </c>
      <c r="L13" s="32">
        <v>0</v>
      </c>
      <c r="M13" s="34">
        <f t="shared" si="0"/>
        <v>31.089999999999996</v>
      </c>
      <c r="N13" s="34">
        <f t="shared" si="1"/>
        <v>2</v>
      </c>
      <c r="O13" s="34">
        <v>0</v>
      </c>
    </row>
    <row r="14" spans="1:15" ht="15.75" customHeight="1" x14ac:dyDescent="0.2">
      <c r="A14" s="30">
        <v>11</v>
      </c>
      <c r="B14" s="31" t="s">
        <v>124</v>
      </c>
      <c r="C14" s="31" t="s">
        <v>139</v>
      </c>
      <c r="D14" s="41">
        <v>1377</v>
      </c>
      <c r="E14" s="32">
        <v>20</v>
      </c>
      <c r="F14" s="32">
        <v>0</v>
      </c>
      <c r="G14" s="32">
        <v>0</v>
      </c>
      <c r="H14" s="32">
        <v>0</v>
      </c>
      <c r="I14" s="33">
        <v>18.5</v>
      </c>
      <c r="J14" s="32">
        <v>2</v>
      </c>
      <c r="K14" s="32">
        <v>0</v>
      </c>
      <c r="L14" s="32">
        <v>0</v>
      </c>
      <c r="M14" s="34">
        <f t="shared" si="0"/>
        <v>38.5</v>
      </c>
      <c r="N14" s="34">
        <f t="shared" si="1"/>
        <v>2</v>
      </c>
      <c r="O14" s="34">
        <v>0</v>
      </c>
    </row>
    <row r="15" spans="1:15" ht="15.75" customHeight="1" x14ac:dyDescent="0.2">
      <c r="A15" s="30">
        <v>12</v>
      </c>
      <c r="B15" s="31" t="s">
        <v>116</v>
      </c>
      <c r="C15" s="31" t="s">
        <v>140</v>
      </c>
      <c r="D15" s="41">
        <v>1170</v>
      </c>
      <c r="E15" s="32">
        <v>19.03</v>
      </c>
      <c r="F15" s="32">
        <v>2</v>
      </c>
      <c r="G15" s="32">
        <v>0</v>
      </c>
      <c r="H15" s="32">
        <v>0</v>
      </c>
      <c r="I15" s="33">
        <v>25.28</v>
      </c>
      <c r="J15" s="32">
        <v>0</v>
      </c>
      <c r="K15" s="32">
        <v>0</v>
      </c>
      <c r="L15" s="32">
        <v>0</v>
      </c>
      <c r="M15" s="34">
        <f t="shared" si="0"/>
        <v>44.31</v>
      </c>
      <c r="N15" s="34">
        <f t="shared" si="1"/>
        <v>2</v>
      </c>
      <c r="O15" s="34">
        <v>0</v>
      </c>
    </row>
    <row r="16" spans="1:15" ht="15.75" customHeight="1" x14ac:dyDescent="0.2">
      <c r="A16" s="30">
        <v>13</v>
      </c>
      <c r="B16" s="31" t="s">
        <v>100</v>
      </c>
      <c r="C16" s="31" t="s">
        <v>147</v>
      </c>
      <c r="D16" s="41">
        <v>1437</v>
      </c>
      <c r="E16" s="32">
        <v>27.62</v>
      </c>
      <c r="F16" s="32">
        <v>1</v>
      </c>
      <c r="G16" s="32">
        <v>0</v>
      </c>
      <c r="H16" s="32">
        <v>0</v>
      </c>
      <c r="I16" s="33">
        <v>25.91</v>
      </c>
      <c r="J16" s="32">
        <v>1</v>
      </c>
      <c r="K16" s="32">
        <v>0</v>
      </c>
      <c r="L16" s="32">
        <v>0</v>
      </c>
      <c r="M16" s="34">
        <f t="shared" si="0"/>
        <v>53.53</v>
      </c>
      <c r="N16" s="34">
        <f t="shared" si="1"/>
        <v>2</v>
      </c>
      <c r="O16" s="34">
        <v>0</v>
      </c>
    </row>
    <row r="17" spans="1:15" ht="15.75" customHeight="1" x14ac:dyDescent="0.2">
      <c r="A17" s="30">
        <v>14</v>
      </c>
      <c r="B17" s="31" t="s">
        <v>111</v>
      </c>
      <c r="C17" s="31" t="s">
        <v>153</v>
      </c>
      <c r="D17" s="41">
        <v>1433</v>
      </c>
      <c r="E17" s="32">
        <v>38.72</v>
      </c>
      <c r="F17" s="32">
        <v>0</v>
      </c>
      <c r="G17" s="32">
        <v>1</v>
      </c>
      <c r="H17" s="32">
        <v>0</v>
      </c>
      <c r="I17" s="33">
        <v>27.65</v>
      </c>
      <c r="J17" s="32">
        <v>1</v>
      </c>
      <c r="K17" s="32">
        <v>0</v>
      </c>
      <c r="L17" s="32">
        <v>0</v>
      </c>
      <c r="M17" s="34">
        <f t="shared" si="0"/>
        <v>66.37</v>
      </c>
      <c r="N17" s="34">
        <f t="shared" si="1"/>
        <v>2</v>
      </c>
      <c r="O17" s="34">
        <v>0</v>
      </c>
    </row>
    <row r="18" spans="1:15" ht="15.75" customHeight="1" x14ac:dyDescent="0.2">
      <c r="A18" s="30">
        <v>15</v>
      </c>
      <c r="B18" s="31" t="s">
        <v>36</v>
      </c>
      <c r="C18" s="31" t="s">
        <v>71</v>
      </c>
      <c r="D18" s="41">
        <v>783</v>
      </c>
      <c r="E18" s="32">
        <v>36</v>
      </c>
      <c r="F18" s="32">
        <v>2</v>
      </c>
      <c r="G18" s="32">
        <v>0</v>
      </c>
      <c r="H18" s="32">
        <v>0</v>
      </c>
      <c r="I18" s="33">
        <v>14.16</v>
      </c>
      <c r="J18" s="32">
        <v>1</v>
      </c>
      <c r="K18" s="32">
        <v>0</v>
      </c>
      <c r="L18" s="32">
        <v>0</v>
      </c>
      <c r="M18" s="34">
        <f t="shared" si="0"/>
        <v>50.16</v>
      </c>
      <c r="N18" s="34">
        <f t="shared" si="1"/>
        <v>3</v>
      </c>
      <c r="O18" s="34">
        <v>0</v>
      </c>
    </row>
    <row r="19" spans="1:15" ht="15.75" customHeight="1" x14ac:dyDescent="0.2">
      <c r="A19" s="30">
        <v>16</v>
      </c>
      <c r="B19" s="31" t="s">
        <v>109</v>
      </c>
      <c r="C19" s="31" t="s">
        <v>154</v>
      </c>
      <c r="D19" s="41">
        <v>939</v>
      </c>
      <c r="E19" s="32">
        <v>39.03</v>
      </c>
      <c r="F19" s="32">
        <v>1</v>
      </c>
      <c r="G19" s="32">
        <v>1</v>
      </c>
      <c r="H19" s="32">
        <v>0</v>
      </c>
      <c r="I19" s="33">
        <v>13.03</v>
      </c>
      <c r="J19" s="32">
        <v>1</v>
      </c>
      <c r="K19" s="32">
        <v>0</v>
      </c>
      <c r="L19" s="32">
        <v>0</v>
      </c>
      <c r="M19" s="34">
        <f t="shared" si="0"/>
        <v>52.06</v>
      </c>
      <c r="N19" s="34">
        <f t="shared" si="1"/>
        <v>3</v>
      </c>
      <c r="O19" s="34">
        <v>0</v>
      </c>
    </row>
    <row r="20" spans="1:15" x14ac:dyDescent="0.2">
      <c r="A20" s="30">
        <v>17</v>
      </c>
      <c r="B20" s="31" t="s">
        <v>131</v>
      </c>
      <c r="C20" s="31" t="s">
        <v>135</v>
      </c>
      <c r="D20" s="41">
        <v>1250</v>
      </c>
      <c r="E20" s="32">
        <v>46.84</v>
      </c>
      <c r="F20" s="32">
        <v>2</v>
      </c>
      <c r="G20" s="32">
        <v>0</v>
      </c>
      <c r="H20" s="32">
        <v>0</v>
      </c>
      <c r="I20" s="33">
        <v>46.28</v>
      </c>
      <c r="J20" s="32">
        <v>1</v>
      </c>
      <c r="K20" s="32">
        <v>0</v>
      </c>
      <c r="L20" s="32">
        <v>0</v>
      </c>
      <c r="M20" s="34">
        <f t="shared" si="0"/>
        <v>93.12</v>
      </c>
      <c r="N20" s="34">
        <f t="shared" si="1"/>
        <v>3</v>
      </c>
      <c r="O20" s="34">
        <v>0</v>
      </c>
    </row>
    <row r="21" spans="1:15" x14ac:dyDescent="0.2">
      <c r="A21" s="30">
        <v>18</v>
      </c>
      <c r="B21" s="31" t="s">
        <v>124</v>
      </c>
      <c r="C21" s="31" t="s">
        <v>149</v>
      </c>
      <c r="D21" s="41">
        <v>1038</v>
      </c>
      <c r="E21" s="32">
        <v>14.82</v>
      </c>
      <c r="F21" s="32">
        <v>1</v>
      </c>
      <c r="G21" s="32">
        <v>0</v>
      </c>
      <c r="H21" s="32">
        <v>0</v>
      </c>
      <c r="I21" s="33">
        <v>20.85</v>
      </c>
      <c r="J21" s="32">
        <v>4</v>
      </c>
      <c r="K21" s="32">
        <v>0</v>
      </c>
      <c r="L21" s="32">
        <v>0</v>
      </c>
      <c r="M21" s="34">
        <f t="shared" si="0"/>
        <v>35.67</v>
      </c>
      <c r="N21" s="34">
        <f t="shared" si="1"/>
        <v>5</v>
      </c>
      <c r="O21" s="34">
        <v>0</v>
      </c>
    </row>
    <row r="22" spans="1:15" x14ac:dyDescent="0.2">
      <c r="A22" s="30">
        <v>19</v>
      </c>
      <c r="B22" s="31" t="s">
        <v>114</v>
      </c>
      <c r="C22" s="31" t="s">
        <v>150</v>
      </c>
      <c r="D22" s="41">
        <v>616</v>
      </c>
      <c r="E22" s="32">
        <v>21.81</v>
      </c>
      <c r="F22" s="32">
        <v>3</v>
      </c>
      <c r="G22" s="32">
        <v>0</v>
      </c>
      <c r="H22" s="32">
        <v>0</v>
      </c>
      <c r="I22" s="33">
        <v>17.5</v>
      </c>
      <c r="J22" s="32">
        <v>2</v>
      </c>
      <c r="K22" s="32">
        <v>0</v>
      </c>
      <c r="L22" s="32">
        <v>0</v>
      </c>
      <c r="M22" s="34">
        <f t="shared" si="0"/>
        <v>39.31</v>
      </c>
      <c r="N22" s="34">
        <f t="shared" si="1"/>
        <v>5</v>
      </c>
      <c r="O22" s="34">
        <v>0</v>
      </c>
    </row>
    <row r="23" spans="1:15" x14ac:dyDescent="0.2">
      <c r="A23" s="30">
        <v>20</v>
      </c>
      <c r="B23" s="31" t="s">
        <v>124</v>
      </c>
      <c r="C23" s="31" t="s">
        <v>144</v>
      </c>
      <c r="D23" s="41">
        <v>807</v>
      </c>
      <c r="E23" s="32">
        <v>24.91</v>
      </c>
      <c r="F23" s="32">
        <v>4</v>
      </c>
      <c r="G23" s="32">
        <v>0</v>
      </c>
      <c r="H23" s="32">
        <v>0</v>
      </c>
      <c r="I23" s="33">
        <v>19.440000000000001</v>
      </c>
      <c r="J23" s="32">
        <v>1</v>
      </c>
      <c r="K23" s="32">
        <v>0</v>
      </c>
      <c r="L23" s="32">
        <v>0</v>
      </c>
      <c r="M23" s="34">
        <f t="shared" si="0"/>
        <v>44.35</v>
      </c>
      <c r="N23" s="34">
        <f t="shared" si="1"/>
        <v>5</v>
      </c>
      <c r="O23" s="34">
        <v>0</v>
      </c>
    </row>
    <row r="24" spans="1:15" x14ac:dyDescent="0.2">
      <c r="A24" s="30">
        <v>21</v>
      </c>
      <c r="B24" s="31" t="s">
        <v>116</v>
      </c>
      <c r="C24" s="31" t="s">
        <v>136</v>
      </c>
      <c r="D24" s="41">
        <v>1055</v>
      </c>
      <c r="E24" s="32">
        <v>26.72</v>
      </c>
      <c r="F24" s="32">
        <v>4</v>
      </c>
      <c r="G24" s="32">
        <v>0</v>
      </c>
      <c r="H24" s="32">
        <v>0</v>
      </c>
      <c r="I24" s="33">
        <v>26.28</v>
      </c>
      <c r="J24" s="32">
        <v>1</v>
      </c>
      <c r="K24" s="32">
        <v>0</v>
      </c>
      <c r="L24" s="32">
        <v>0</v>
      </c>
      <c r="M24" s="34">
        <f t="shared" si="0"/>
        <v>53</v>
      </c>
      <c r="N24" s="34">
        <f t="shared" si="1"/>
        <v>5</v>
      </c>
      <c r="O24" s="34">
        <v>0</v>
      </c>
    </row>
    <row r="25" spans="1:15" x14ac:dyDescent="0.2">
      <c r="A25" s="30">
        <v>22</v>
      </c>
      <c r="B25" s="31" t="s">
        <v>42</v>
      </c>
      <c r="C25" s="31" t="s">
        <v>70</v>
      </c>
      <c r="D25" s="41">
        <v>894</v>
      </c>
      <c r="E25" s="32">
        <v>35.21</v>
      </c>
      <c r="F25" s="32">
        <v>2</v>
      </c>
      <c r="G25" s="32">
        <v>2</v>
      </c>
      <c r="H25" s="32">
        <v>0</v>
      </c>
      <c r="I25" s="33">
        <v>21.65</v>
      </c>
      <c r="J25" s="32">
        <v>1</v>
      </c>
      <c r="K25" s="32">
        <v>0</v>
      </c>
      <c r="L25" s="32">
        <v>0</v>
      </c>
      <c r="M25" s="34">
        <f t="shared" si="0"/>
        <v>56.86</v>
      </c>
      <c r="N25" s="34">
        <f t="shared" si="1"/>
        <v>5</v>
      </c>
      <c r="O25" s="34">
        <v>0</v>
      </c>
    </row>
    <row r="26" spans="1:15" x14ac:dyDescent="0.2">
      <c r="A26" s="30">
        <v>23</v>
      </c>
      <c r="B26" s="31" t="s">
        <v>86</v>
      </c>
      <c r="C26" s="31" t="s">
        <v>137</v>
      </c>
      <c r="D26" s="41">
        <v>356</v>
      </c>
      <c r="E26" s="32">
        <v>62.75</v>
      </c>
      <c r="F26" s="32">
        <v>3</v>
      </c>
      <c r="G26" s="32">
        <v>0</v>
      </c>
      <c r="H26" s="32">
        <v>1</v>
      </c>
      <c r="I26" s="33">
        <v>41.35</v>
      </c>
      <c r="J26" s="32">
        <v>1</v>
      </c>
      <c r="K26" s="32">
        <v>0</v>
      </c>
      <c r="L26" s="32">
        <v>0</v>
      </c>
      <c r="M26" s="34">
        <f t="shared" si="0"/>
        <v>104.1</v>
      </c>
      <c r="N26" s="34">
        <f t="shared" si="1"/>
        <v>5</v>
      </c>
      <c r="O26" s="34">
        <v>0</v>
      </c>
    </row>
    <row r="27" spans="1:15" x14ac:dyDescent="0.2">
      <c r="A27" s="30">
        <v>24</v>
      </c>
      <c r="B27" s="31" t="s">
        <v>36</v>
      </c>
      <c r="C27" s="31" t="s">
        <v>67</v>
      </c>
      <c r="D27" s="41">
        <v>986</v>
      </c>
      <c r="E27" s="32">
        <v>41.19</v>
      </c>
      <c r="F27" s="32">
        <v>2</v>
      </c>
      <c r="G27" s="32">
        <v>0</v>
      </c>
      <c r="H27" s="32">
        <v>0</v>
      </c>
      <c r="I27" s="33">
        <v>29.22</v>
      </c>
      <c r="J27" s="32">
        <v>4</v>
      </c>
      <c r="K27" s="32">
        <v>0</v>
      </c>
      <c r="L27" s="32">
        <v>0</v>
      </c>
      <c r="M27" s="34">
        <f t="shared" si="0"/>
        <v>70.41</v>
      </c>
      <c r="N27" s="34">
        <f t="shared" si="1"/>
        <v>6</v>
      </c>
      <c r="O27" s="34">
        <v>0</v>
      </c>
    </row>
    <row r="28" spans="1:15" s="35" customFormat="1" x14ac:dyDescent="0.2">
      <c r="A28" s="30">
        <v>25</v>
      </c>
      <c r="B28" s="31" t="s">
        <v>36</v>
      </c>
      <c r="C28" s="31" t="s">
        <v>69</v>
      </c>
      <c r="D28" s="41">
        <v>782</v>
      </c>
      <c r="E28" s="32">
        <v>31.53</v>
      </c>
      <c r="F28" s="32">
        <v>4</v>
      </c>
      <c r="G28" s="32">
        <v>0</v>
      </c>
      <c r="H28" s="32">
        <v>0</v>
      </c>
      <c r="I28" s="33">
        <v>43.53</v>
      </c>
      <c r="J28" s="32">
        <v>2</v>
      </c>
      <c r="K28" s="32">
        <v>0</v>
      </c>
      <c r="L28" s="32">
        <v>0</v>
      </c>
      <c r="M28" s="34">
        <f t="shared" si="0"/>
        <v>75.06</v>
      </c>
      <c r="N28" s="34">
        <f t="shared" si="1"/>
        <v>6</v>
      </c>
      <c r="O28" s="34">
        <v>0</v>
      </c>
    </row>
    <row r="29" spans="1:15" x14ac:dyDescent="0.2">
      <c r="A29" s="30">
        <v>26</v>
      </c>
      <c r="B29" s="31" t="s">
        <v>131</v>
      </c>
      <c r="C29" s="31" t="s">
        <v>132</v>
      </c>
      <c r="D29" s="41">
        <v>1001</v>
      </c>
      <c r="E29" s="32">
        <v>29.78</v>
      </c>
      <c r="F29" s="32">
        <v>4</v>
      </c>
      <c r="G29" s="32">
        <v>0</v>
      </c>
      <c r="H29" s="32">
        <v>0</v>
      </c>
      <c r="I29" s="33">
        <v>41.12</v>
      </c>
      <c r="J29" s="32">
        <v>3</v>
      </c>
      <c r="K29" s="32">
        <v>0</v>
      </c>
      <c r="L29" s="32">
        <v>0</v>
      </c>
      <c r="M29" s="34">
        <f t="shared" si="0"/>
        <v>70.900000000000006</v>
      </c>
      <c r="N29" s="34">
        <f t="shared" si="1"/>
        <v>7</v>
      </c>
      <c r="O29" s="34">
        <v>0</v>
      </c>
    </row>
    <row r="30" spans="1:15" x14ac:dyDescent="0.2">
      <c r="A30" s="30">
        <v>27</v>
      </c>
      <c r="B30" s="31" t="s">
        <v>80</v>
      </c>
      <c r="C30" s="31" t="s">
        <v>151</v>
      </c>
      <c r="D30" s="41">
        <v>498</v>
      </c>
      <c r="E30" s="32">
        <v>26.94</v>
      </c>
      <c r="F30" s="32">
        <v>7</v>
      </c>
      <c r="G30" s="32">
        <v>0</v>
      </c>
      <c r="H30" s="32">
        <v>0</v>
      </c>
      <c r="I30" s="33">
        <v>15.5</v>
      </c>
      <c r="J30" s="32">
        <v>1</v>
      </c>
      <c r="K30" s="32">
        <v>0</v>
      </c>
      <c r="L30" s="32">
        <v>0</v>
      </c>
      <c r="M30" s="34">
        <f t="shared" si="0"/>
        <v>42.44</v>
      </c>
      <c r="N30" s="34">
        <f t="shared" si="1"/>
        <v>8</v>
      </c>
      <c r="O30" s="34">
        <v>0</v>
      </c>
    </row>
    <row r="31" spans="1:15" x14ac:dyDescent="0.2">
      <c r="A31" s="30">
        <v>28</v>
      </c>
      <c r="B31" s="31" t="s">
        <v>11</v>
      </c>
      <c r="C31" s="31" t="s">
        <v>66</v>
      </c>
      <c r="D31" s="41">
        <v>1231</v>
      </c>
      <c r="E31" s="32">
        <v>49.75</v>
      </c>
      <c r="F31" s="32">
        <v>3</v>
      </c>
      <c r="G31" s="32">
        <v>3</v>
      </c>
      <c r="H31" s="32">
        <v>0</v>
      </c>
      <c r="I31" s="33">
        <v>27.22</v>
      </c>
      <c r="J31" s="32">
        <v>2</v>
      </c>
      <c r="K31" s="32">
        <v>1</v>
      </c>
      <c r="L31" s="32">
        <v>0</v>
      </c>
      <c r="M31" s="34">
        <f t="shared" si="0"/>
        <v>76.97</v>
      </c>
      <c r="N31" s="34">
        <f t="shared" si="1"/>
        <v>9</v>
      </c>
      <c r="O31" s="34">
        <v>0</v>
      </c>
    </row>
    <row r="32" spans="1:15" x14ac:dyDescent="0.2">
      <c r="A32" s="30">
        <v>29</v>
      </c>
      <c r="B32" s="31" t="s">
        <v>116</v>
      </c>
      <c r="C32" s="31" t="s">
        <v>145</v>
      </c>
      <c r="D32" s="41">
        <v>456</v>
      </c>
      <c r="E32" s="32">
        <v>61.46</v>
      </c>
      <c r="F32" s="32">
        <v>5</v>
      </c>
      <c r="G32" s="32">
        <v>1</v>
      </c>
      <c r="H32" s="32">
        <v>1</v>
      </c>
      <c r="I32" s="33">
        <v>30.53</v>
      </c>
      <c r="J32" s="32">
        <v>2</v>
      </c>
      <c r="K32" s="32">
        <v>0</v>
      </c>
      <c r="L32" s="32">
        <v>0</v>
      </c>
      <c r="M32" s="34">
        <f t="shared" si="0"/>
        <v>91.990000000000009</v>
      </c>
      <c r="N32" s="34">
        <f t="shared" si="1"/>
        <v>9</v>
      </c>
      <c r="O32" s="34">
        <v>0</v>
      </c>
    </row>
    <row r="33" spans="1:15" x14ac:dyDescent="0.2">
      <c r="A33" s="30">
        <v>30</v>
      </c>
      <c r="B33" s="31" t="s">
        <v>82</v>
      </c>
      <c r="C33" s="31" t="s">
        <v>148</v>
      </c>
      <c r="D33" s="41">
        <v>661</v>
      </c>
      <c r="E33" s="32">
        <v>76.13</v>
      </c>
      <c r="F33" s="32">
        <v>2</v>
      </c>
      <c r="G33" s="32">
        <v>1</v>
      </c>
      <c r="H33" s="32">
        <v>2</v>
      </c>
      <c r="I33" s="33">
        <v>65.88</v>
      </c>
      <c r="J33" s="32">
        <v>3</v>
      </c>
      <c r="K33" s="32">
        <v>0</v>
      </c>
      <c r="L33" s="32">
        <v>1</v>
      </c>
      <c r="M33" s="34">
        <f t="shared" si="0"/>
        <v>142.01</v>
      </c>
      <c r="N33" s="34">
        <f t="shared" si="1"/>
        <v>9</v>
      </c>
      <c r="O33" s="34">
        <v>0</v>
      </c>
    </row>
    <row r="34" spans="1:15" x14ac:dyDescent="0.2">
      <c r="A34" s="30">
        <v>31</v>
      </c>
      <c r="B34" s="31" t="s">
        <v>124</v>
      </c>
      <c r="C34" s="31" t="s">
        <v>133</v>
      </c>
      <c r="D34" s="41">
        <v>1309</v>
      </c>
      <c r="E34" s="33">
        <v>68.38</v>
      </c>
      <c r="F34" s="32">
        <v>7</v>
      </c>
      <c r="G34" s="32">
        <v>2</v>
      </c>
      <c r="H34" s="32">
        <v>1</v>
      </c>
      <c r="I34" s="33">
        <v>21.47</v>
      </c>
      <c r="J34" s="32">
        <v>1</v>
      </c>
      <c r="K34" s="32">
        <v>0</v>
      </c>
      <c r="L34" s="32">
        <v>0</v>
      </c>
      <c r="M34" s="34">
        <f t="shared" si="0"/>
        <v>89.85</v>
      </c>
      <c r="N34" s="34">
        <f t="shared" si="1"/>
        <v>11</v>
      </c>
      <c r="O34" s="34">
        <v>0</v>
      </c>
    </row>
    <row r="35" spans="1:15" x14ac:dyDescent="0.2">
      <c r="A35" s="30">
        <v>32</v>
      </c>
      <c r="B35" s="31" t="s">
        <v>11</v>
      </c>
      <c r="C35" s="31" t="s">
        <v>56</v>
      </c>
      <c r="D35" s="41">
        <v>1312</v>
      </c>
      <c r="E35" s="32">
        <v>69.72</v>
      </c>
      <c r="F35" s="32">
        <v>8</v>
      </c>
      <c r="G35" s="32">
        <v>1</v>
      </c>
      <c r="H35" s="32">
        <v>1</v>
      </c>
      <c r="I35" s="33">
        <v>67.72</v>
      </c>
      <c r="J35" s="32">
        <v>3</v>
      </c>
      <c r="K35" s="32">
        <v>0</v>
      </c>
      <c r="L35" s="32">
        <v>1</v>
      </c>
      <c r="M35" s="34">
        <f t="shared" si="0"/>
        <v>137.44</v>
      </c>
      <c r="N35" s="34">
        <f t="shared" si="1"/>
        <v>14</v>
      </c>
      <c r="O35" s="34">
        <v>0</v>
      </c>
    </row>
    <row r="36" spans="1:15" x14ac:dyDescent="0.2">
      <c r="A36" s="30">
        <v>33</v>
      </c>
      <c r="B36" s="31" t="s">
        <v>11</v>
      </c>
      <c r="C36" s="31" t="s">
        <v>68</v>
      </c>
      <c r="D36" s="41">
        <v>1376</v>
      </c>
      <c r="E36" s="32">
        <v>999</v>
      </c>
      <c r="F36" s="32">
        <v>999</v>
      </c>
      <c r="G36" s="32">
        <v>999</v>
      </c>
      <c r="H36" s="32">
        <v>999</v>
      </c>
      <c r="I36" s="33">
        <v>999</v>
      </c>
      <c r="J36" s="32">
        <v>999</v>
      </c>
      <c r="K36" s="32">
        <v>999</v>
      </c>
      <c r="L36" s="32">
        <v>999</v>
      </c>
      <c r="M36" s="34">
        <f t="shared" si="0"/>
        <v>1998</v>
      </c>
      <c r="N36" s="34">
        <f t="shared" si="1"/>
        <v>5994</v>
      </c>
      <c r="O36" s="34">
        <v>0</v>
      </c>
    </row>
    <row r="37" spans="1:15" x14ac:dyDescent="0.2">
      <c r="M37" s="5"/>
    </row>
    <row r="38" spans="1:15" x14ac:dyDescent="0.2">
      <c r="M38" s="5"/>
    </row>
    <row r="39" spans="1:15" x14ac:dyDescent="0.2">
      <c r="M39" s="5"/>
    </row>
    <row r="40" spans="1:15" x14ac:dyDescent="0.2">
      <c r="M40" s="5"/>
    </row>
    <row r="41" spans="1:15" x14ac:dyDescent="0.2">
      <c r="M41" s="5"/>
    </row>
    <row r="42" spans="1:15" x14ac:dyDescent="0.2">
      <c r="M42" s="5"/>
    </row>
    <row r="43" spans="1:15" x14ac:dyDescent="0.2">
      <c r="M43" s="5"/>
    </row>
    <row r="44" spans="1:15" x14ac:dyDescent="0.2">
      <c r="M44" s="5"/>
    </row>
    <row r="45" spans="1:15" x14ac:dyDescent="0.2">
      <c r="M45" s="5"/>
    </row>
    <row r="46" spans="1:15" x14ac:dyDescent="0.2">
      <c r="M46" s="5"/>
    </row>
    <row r="47" spans="1:15" x14ac:dyDescent="0.2">
      <c r="M47" s="5"/>
    </row>
    <row r="48" spans="1:15" x14ac:dyDescent="0.2">
      <c r="M48" s="5"/>
    </row>
    <row r="49" spans="13:13" x14ac:dyDescent="0.2">
      <c r="M49" s="5"/>
    </row>
    <row r="50" spans="13:13" x14ac:dyDescent="0.2">
      <c r="M50" s="5"/>
    </row>
    <row r="51" spans="13:13" x14ac:dyDescent="0.2">
      <c r="M51" s="5"/>
    </row>
    <row r="52" spans="13:13" x14ac:dyDescent="0.2">
      <c r="M52" s="5"/>
    </row>
    <row r="53" spans="13:13" x14ac:dyDescent="0.2">
      <c r="M53" s="5"/>
    </row>
    <row r="54" spans="13:13" x14ac:dyDescent="0.2">
      <c r="M54" s="5"/>
    </row>
    <row r="55" spans="13:13" x14ac:dyDescent="0.2">
      <c r="M55" s="5"/>
    </row>
    <row r="56" spans="13:13" x14ac:dyDescent="0.2">
      <c r="M56" s="5"/>
    </row>
    <row r="57" spans="13:13" x14ac:dyDescent="0.2">
      <c r="M57" s="5"/>
    </row>
    <row r="58" spans="13:13" x14ac:dyDescent="0.2">
      <c r="M58" s="5"/>
    </row>
    <row r="59" spans="13:13" x14ac:dyDescent="0.2">
      <c r="M59" s="5"/>
    </row>
    <row r="60" spans="13:13" x14ac:dyDescent="0.2">
      <c r="M60" s="5"/>
    </row>
    <row r="61" spans="13:13" x14ac:dyDescent="0.2">
      <c r="M61" s="5"/>
    </row>
    <row r="62" spans="13:13" x14ac:dyDescent="0.2">
      <c r="M62" s="5"/>
    </row>
    <row r="63" spans="13:13" x14ac:dyDescent="0.2">
      <c r="M63" s="5"/>
    </row>
    <row r="64" spans="13:13" x14ac:dyDescent="0.2">
      <c r="M64" s="5"/>
    </row>
    <row r="65" spans="13:13" x14ac:dyDescent="0.2">
      <c r="M65" s="5"/>
    </row>
    <row r="66" spans="13:13" x14ac:dyDescent="0.2">
      <c r="M66" s="5"/>
    </row>
    <row r="67" spans="13:13" x14ac:dyDescent="0.2">
      <c r="M67" s="5"/>
    </row>
    <row r="68" spans="13:13" x14ac:dyDescent="0.2">
      <c r="M68" s="5"/>
    </row>
    <row r="69" spans="13:13" x14ac:dyDescent="0.2">
      <c r="M69" s="5"/>
    </row>
    <row r="70" spans="13:13" x14ac:dyDescent="0.2">
      <c r="M70" s="5"/>
    </row>
    <row r="71" spans="13:13" x14ac:dyDescent="0.2">
      <c r="M71" s="5"/>
    </row>
    <row r="72" spans="13:13" x14ac:dyDescent="0.2">
      <c r="M72" s="5"/>
    </row>
    <row r="73" spans="13:13" x14ac:dyDescent="0.2">
      <c r="M73" s="5"/>
    </row>
    <row r="74" spans="13:13" x14ac:dyDescent="0.2">
      <c r="M74" s="5"/>
    </row>
    <row r="75" spans="13:13" x14ac:dyDescent="0.2">
      <c r="M75" s="5"/>
    </row>
    <row r="76" spans="13:13" x14ac:dyDescent="0.2">
      <c r="M76" s="5"/>
    </row>
    <row r="77" spans="13:13" x14ac:dyDescent="0.2">
      <c r="M77" s="5"/>
    </row>
    <row r="78" spans="13:13" x14ac:dyDescent="0.2">
      <c r="M78" s="5"/>
    </row>
    <row r="79" spans="13:13" x14ac:dyDescent="0.2">
      <c r="M79" s="5"/>
    </row>
    <row r="80" spans="13:13" x14ac:dyDescent="0.2">
      <c r="M80" s="5"/>
    </row>
    <row r="81" spans="13:13" x14ac:dyDescent="0.2">
      <c r="M81" s="5"/>
    </row>
    <row r="82" spans="13:13" x14ac:dyDescent="0.2">
      <c r="M82" s="5"/>
    </row>
    <row r="83" spans="13:13" x14ac:dyDescent="0.2">
      <c r="M83" s="5"/>
    </row>
    <row r="84" spans="13:13" x14ac:dyDescent="0.2">
      <c r="M84" s="5"/>
    </row>
    <row r="85" spans="13:13" x14ac:dyDescent="0.2">
      <c r="M85" s="5"/>
    </row>
    <row r="86" spans="13:13" x14ac:dyDescent="0.2">
      <c r="M86" s="5"/>
    </row>
    <row r="87" spans="13:13" x14ac:dyDescent="0.2">
      <c r="M87" s="5"/>
    </row>
    <row r="88" spans="13:13" x14ac:dyDescent="0.2">
      <c r="M88" s="5"/>
    </row>
    <row r="89" spans="13:13" x14ac:dyDescent="0.2">
      <c r="M89" s="5"/>
    </row>
    <row r="90" spans="13:13" x14ac:dyDescent="0.2">
      <c r="M90" s="5"/>
    </row>
    <row r="91" spans="13:13" x14ac:dyDescent="0.2">
      <c r="M91" s="5"/>
    </row>
    <row r="92" spans="13:13" x14ac:dyDescent="0.2">
      <c r="M92" s="5"/>
    </row>
    <row r="93" spans="13:13" x14ac:dyDescent="0.2">
      <c r="M93" s="5"/>
    </row>
    <row r="94" spans="13:13" x14ac:dyDescent="0.2">
      <c r="M94" s="5"/>
    </row>
    <row r="95" spans="13:13" x14ac:dyDescent="0.2">
      <c r="M95" s="5"/>
    </row>
    <row r="96" spans="13:13" x14ac:dyDescent="0.2">
      <c r="M96" s="5"/>
    </row>
    <row r="97" spans="13:13" x14ac:dyDescent="0.2">
      <c r="M97" s="5"/>
    </row>
    <row r="98" spans="13:13" x14ac:dyDescent="0.2">
      <c r="M98" s="5"/>
    </row>
    <row r="99" spans="13:13" x14ac:dyDescent="0.2">
      <c r="M99" s="5"/>
    </row>
    <row r="100" spans="13:13" x14ac:dyDescent="0.2">
      <c r="M100" s="5"/>
    </row>
    <row r="101" spans="13:13" x14ac:dyDescent="0.2">
      <c r="M101" s="5"/>
    </row>
    <row r="102" spans="13:13" x14ac:dyDescent="0.2">
      <c r="M102" s="5"/>
    </row>
    <row r="103" spans="13:13" x14ac:dyDescent="0.2">
      <c r="M103" s="5"/>
    </row>
    <row r="104" spans="13:13" x14ac:dyDescent="0.2">
      <c r="M104" s="5"/>
    </row>
    <row r="105" spans="13:13" x14ac:dyDescent="0.2">
      <c r="M105" s="5"/>
    </row>
    <row r="106" spans="13:13" x14ac:dyDescent="0.2">
      <c r="M106" s="5"/>
    </row>
    <row r="107" spans="13:13" x14ac:dyDescent="0.2">
      <c r="M107" s="5"/>
    </row>
    <row r="108" spans="13:13" x14ac:dyDescent="0.2">
      <c r="M108" s="5"/>
    </row>
    <row r="109" spans="13:13" x14ac:dyDescent="0.2">
      <c r="M109" s="5"/>
    </row>
    <row r="110" spans="13:13" x14ac:dyDescent="0.2">
      <c r="M110" s="5"/>
    </row>
    <row r="111" spans="13:13" x14ac:dyDescent="0.2">
      <c r="M111" s="5"/>
    </row>
    <row r="112" spans="13:13" x14ac:dyDescent="0.2">
      <c r="M112" s="5"/>
    </row>
    <row r="113" spans="13:13" x14ac:dyDescent="0.2">
      <c r="M113" s="5"/>
    </row>
    <row r="114" spans="13:13" x14ac:dyDescent="0.2">
      <c r="M114" s="5"/>
    </row>
    <row r="115" spans="13:13" x14ac:dyDescent="0.2">
      <c r="M115" s="5"/>
    </row>
    <row r="116" spans="13:13" x14ac:dyDescent="0.2">
      <c r="M116" s="5"/>
    </row>
    <row r="117" spans="13:13" x14ac:dyDescent="0.2">
      <c r="M117" s="5"/>
    </row>
    <row r="118" spans="13:13" x14ac:dyDescent="0.2">
      <c r="M118" s="5"/>
    </row>
    <row r="119" spans="13:13" x14ac:dyDescent="0.2">
      <c r="M119" s="5"/>
    </row>
    <row r="120" spans="13:13" x14ac:dyDescent="0.2">
      <c r="M120" s="5"/>
    </row>
    <row r="121" spans="13:13" x14ac:dyDescent="0.2">
      <c r="M121" s="5"/>
    </row>
    <row r="122" spans="13:13" x14ac:dyDescent="0.2">
      <c r="M122" s="5"/>
    </row>
    <row r="123" spans="13:13" x14ac:dyDescent="0.2">
      <c r="M123" s="5"/>
    </row>
    <row r="124" spans="13:13" x14ac:dyDescent="0.2">
      <c r="M124" s="5"/>
    </row>
    <row r="125" spans="13:13" x14ac:dyDescent="0.2">
      <c r="M125" s="5"/>
    </row>
    <row r="126" spans="13:13" x14ac:dyDescent="0.2">
      <c r="M126" s="5"/>
    </row>
  </sheetData>
  <sortState ref="B4:N36">
    <sortCondition ref="N4:N36"/>
    <sortCondition ref="M4:M36"/>
  </sortState>
  <mergeCells count="12">
    <mergeCell ref="D1:D3"/>
    <mergeCell ref="A1:A3"/>
    <mergeCell ref="B1:B3"/>
    <mergeCell ref="C1:C3"/>
    <mergeCell ref="E2:E3"/>
    <mergeCell ref="M1:N2"/>
    <mergeCell ref="O1:O3"/>
    <mergeCell ref="F2:H2"/>
    <mergeCell ref="I2:I3"/>
    <mergeCell ref="J2:L2"/>
    <mergeCell ref="I1:L1"/>
    <mergeCell ref="E1:H1"/>
  </mergeCells>
  <pageMargins left="0.7" right="0.7" top="0.78740157499999996" bottom="0.78740157499999996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6"/>
  <sheetViews>
    <sheetView zoomScale="90" zoomScaleNormal="90" workbookViewId="0">
      <selection activeCell="E25" sqref="E25"/>
    </sheetView>
  </sheetViews>
  <sheetFormatPr baseColWidth="10" defaultColWidth="8.83203125" defaultRowHeight="16" x14ac:dyDescent="0.2"/>
  <cols>
    <col min="1" max="1" width="4.5" style="6" customWidth="1"/>
    <col min="2" max="2" width="19.5" style="6" customWidth="1"/>
    <col min="3" max="3" width="26.5" style="6" customWidth="1"/>
    <col min="4" max="4" width="5.5" style="6" customWidth="1"/>
    <col min="5" max="12" width="7.6640625" style="6" customWidth="1"/>
  </cols>
  <sheetData>
    <row r="1" spans="1:15" ht="15.75" customHeight="1" x14ac:dyDescent="0.2">
      <c r="A1" s="56"/>
      <c r="B1" s="56" t="s">
        <v>0</v>
      </c>
      <c r="C1" s="56" t="s">
        <v>6</v>
      </c>
      <c r="D1" s="56" t="s">
        <v>3</v>
      </c>
      <c r="E1" s="54" t="s">
        <v>1</v>
      </c>
      <c r="F1" s="54"/>
      <c r="G1" s="54"/>
      <c r="H1" s="54"/>
      <c r="I1" s="54" t="s">
        <v>2</v>
      </c>
      <c r="J1" s="54"/>
      <c r="K1" s="54"/>
      <c r="L1" s="54"/>
      <c r="M1" s="48" t="s">
        <v>195</v>
      </c>
      <c r="N1" s="48"/>
      <c r="O1" s="48" t="s">
        <v>194</v>
      </c>
    </row>
    <row r="2" spans="1:15" ht="15.75" customHeight="1" x14ac:dyDescent="0.2">
      <c r="A2" s="56"/>
      <c r="B2" s="56"/>
      <c r="C2" s="56"/>
      <c r="D2" s="56"/>
      <c r="E2" s="57" t="s">
        <v>4</v>
      </c>
      <c r="F2" s="52" t="s">
        <v>5</v>
      </c>
      <c r="G2" s="52"/>
      <c r="H2" s="52"/>
      <c r="I2" s="57" t="s">
        <v>4</v>
      </c>
      <c r="J2" s="52" t="s">
        <v>5</v>
      </c>
      <c r="K2" s="52"/>
      <c r="L2" s="52"/>
      <c r="M2" s="48"/>
      <c r="N2" s="48"/>
      <c r="O2" s="48"/>
    </row>
    <row r="3" spans="1:15" ht="32" x14ac:dyDescent="0.2">
      <c r="A3" s="56"/>
      <c r="B3" s="56"/>
      <c r="C3" s="56"/>
      <c r="D3" s="56"/>
      <c r="E3" s="57"/>
      <c r="F3" s="22" t="s">
        <v>7</v>
      </c>
      <c r="G3" s="22" t="s">
        <v>8</v>
      </c>
      <c r="H3" s="22" t="s">
        <v>4</v>
      </c>
      <c r="I3" s="57"/>
      <c r="J3" s="22" t="s">
        <v>7</v>
      </c>
      <c r="K3" s="22" t="s">
        <v>8</v>
      </c>
      <c r="L3" s="22" t="s">
        <v>4</v>
      </c>
      <c r="M3" s="23" t="s">
        <v>4</v>
      </c>
      <c r="N3" s="23" t="s">
        <v>7</v>
      </c>
      <c r="O3" s="48"/>
    </row>
    <row r="4" spans="1:15" ht="15.75" customHeight="1" x14ac:dyDescent="0.2">
      <c r="A4" s="17">
        <v>1</v>
      </c>
      <c r="B4" s="31" t="s">
        <v>38</v>
      </c>
      <c r="C4" s="31" t="s">
        <v>74</v>
      </c>
      <c r="D4" s="31">
        <v>791</v>
      </c>
      <c r="E4" s="32">
        <v>29.28</v>
      </c>
      <c r="F4" s="32">
        <v>0</v>
      </c>
      <c r="G4" s="32">
        <v>0</v>
      </c>
      <c r="H4" s="32">
        <v>0</v>
      </c>
      <c r="I4" s="32">
        <v>15.28</v>
      </c>
      <c r="J4" s="32">
        <v>0</v>
      </c>
      <c r="K4" s="32">
        <v>0</v>
      </c>
      <c r="L4" s="32">
        <v>0</v>
      </c>
      <c r="M4" s="34">
        <f t="shared" ref="M4:M26" si="0">E4+I4</f>
        <v>44.56</v>
      </c>
      <c r="N4" s="34">
        <f t="shared" ref="N4:N26" si="1">F4+G4+H4+J4+K4+L4</f>
        <v>0</v>
      </c>
      <c r="O4" s="42">
        <v>5</v>
      </c>
    </row>
    <row r="5" spans="1:15" ht="15.75" customHeight="1" x14ac:dyDescent="0.2">
      <c r="A5" s="17">
        <v>2</v>
      </c>
      <c r="B5" s="31" t="s">
        <v>100</v>
      </c>
      <c r="C5" s="31" t="s">
        <v>165</v>
      </c>
      <c r="D5" s="31">
        <v>1501</v>
      </c>
      <c r="E5" s="32">
        <v>27.43</v>
      </c>
      <c r="F5" s="32">
        <v>1</v>
      </c>
      <c r="G5" s="32">
        <v>0</v>
      </c>
      <c r="H5" s="32">
        <v>0</v>
      </c>
      <c r="I5" s="32">
        <v>18.72</v>
      </c>
      <c r="J5" s="32">
        <v>0</v>
      </c>
      <c r="K5" s="32">
        <v>0</v>
      </c>
      <c r="L5" s="32">
        <v>0</v>
      </c>
      <c r="M5" s="34">
        <f t="shared" si="0"/>
        <v>46.15</v>
      </c>
      <c r="N5" s="34">
        <f t="shared" si="1"/>
        <v>1</v>
      </c>
      <c r="O5" s="34">
        <v>4</v>
      </c>
    </row>
    <row r="6" spans="1:15" ht="15.75" customHeight="1" x14ac:dyDescent="0.2">
      <c r="A6" s="17">
        <v>3</v>
      </c>
      <c r="B6" s="31" t="s">
        <v>111</v>
      </c>
      <c r="C6" s="31" t="s">
        <v>166</v>
      </c>
      <c r="D6" s="31">
        <v>1499</v>
      </c>
      <c r="E6" s="32">
        <v>31.93</v>
      </c>
      <c r="F6" s="32">
        <v>1</v>
      </c>
      <c r="G6" s="32">
        <v>0</v>
      </c>
      <c r="H6" s="32">
        <v>0</v>
      </c>
      <c r="I6" s="32">
        <v>14.47</v>
      </c>
      <c r="J6" s="32">
        <v>0</v>
      </c>
      <c r="K6" s="32">
        <v>0</v>
      </c>
      <c r="L6" s="32">
        <v>0</v>
      </c>
      <c r="M6" s="34">
        <f t="shared" si="0"/>
        <v>46.4</v>
      </c>
      <c r="N6" s="34">
        <f t="shared" si="1"/>
        <v>1</v>
      </c>
      <c r="O6" s="42">
        <v>3</v>
      </c>
    </row>
    <row r="7" spans="1:15" ht="15.75" customHeight="1" x14ac:dyDescent="0.2">
      <c r="A7" s="17">
        <v>4</v>
      </c>
      <c r="B7" s="31" t="s">
        <v>116</v>
      </c>
      <c r="C7" s="31" t="s">
        <v>170</v>
      </c>
      <c r="D7" s="31">
        <v>835</v>
      </c>
      <c r="E7" s="32">
        <v>20.66</v>
      </c>
      <c r="F7" s="32">
        <v>2</v>
      </c>
      <c r="G7" s="32">
        <v>0</v>
      </c>
      <c r="H7" s="32">
        <v>0</v>
      </c>
      <c r="I7" s="32">
        <v>11.35</v>
      </c>
      <c r="J7" s="32">
        <v>0</v>
      </c>
      <c r="K7" s="32">
        <v>0</v>
      </c>
      <c r="L7" s="32">
        <v>0</v>
      </c>
      <c r="M7" s="34">
        <f t="shared" si="0"/>
        <v>32.01</v>
      </c>
      <c r="N7" s="34">
        <f t="shared" si="1"/>
        <v>2</v>
      </c>
      <c r="O7" s="34">
        <v>2</v>
      </c>
    </row>
    <row r="8" spans="1:15" ht="15.75" customHeight="1" x14ac:dyDescent="0.2">
      <c r="A8" s="17">
        <v>5</v>
      </c>
      <c r="B8" s="31" t="s">
        <v>100</v>
      </c>
      <c r="C8" s="31" t="s">
        <v>173</v>
      </c>
      <c r="D8" s="31">
        <v>1203</v>
      </c>
      <c r="E8" s="32">
        <v>22.16</v>
      </c>
      <c r="F8" s="32">
        <v>2</v>
      </c>
      <c r="G8" s="32">
        <v>0</v>
      </c>
      <c r="H8" s="32">
        <v>0</v>
      </c>
      <c r="I8" s="32">
        <v>14.9</v>
      </c>
      <c r="J8" s="32">
        <v>0</v>
      </c>
      <c r="K8" s="32">
        <v>0</v>
      </c>
      <c r="L8" s="32">
        <v>0</v>
      </c>
      <c r="M8" s="34">
        <f t="shared" si="0"/>
        <v>37.06</v>
      </c>
      <c r="N8" s="34">
        <f t="shared" si="1"/>
        <v>2</v>
      </c>
      <c r="O8" s="34">
        <v>1</v>
      </c>
    </row>
    <row r="9" spans="1:15" ht="15.75" customHeight="1" x14ac:dyDescent="0.2">
      <c r="A9" s="17">
        <v>6</v>
      </c>
      <c r="B9" s="31" t="s">
        <v>124</v>
      </c>
      <c r="C9" s="31" t="s">
        <v>160</v>
      </c>
      <c r="D9" s="31">
        <v>1483</v>
      </c>
      <c r="E9" s="32">
        <v>22.12</v>
      </c>
      <c r="F9" s="32">
        <v>2</v>
      </c>
      <c r="G9" s="32">
        <v>0</v>
      </c>
      <c r="H9" s="32">
        <v>0</v>
      </c>
      <c r="I9" s="32">
        <v>12.68</v>
      </c>
      <c r="J9" s="32">
        <v>1</v>
      </c>
      <c r="K9" s="32">
        <v>0</v>
      </c>
      <c r="L9" s="32">
        <v>0</v>
      </c>
      <c r="M9" s="34">
        <f t="shared" si="0"/>
        <v>34.799999999999997</v>
      </c>
      <c r="N9" s="34">
        <f t="shared" si="1"/>
        <v>3</v>
      </c>
      <c r="O9" s="34">
        <v>0</v>
      </c>
    </row>
    <row r="10" spans="1:15" x14ac:dyDescent="0.2">
      <c r="A10" s="17">
        <v>7</v>
      </c>
      <c r="B10" s="31" t="s">
        <v>109</v>
      </c>
      <c r="C10" s="31" t="s">
        <v>163</v>
      </c>
      <c r="D10" s="31">
        <v>778</v>
      </c>
      <c r="E10" s="32">
        <v>23.44</v>
      </c>
      <c r="F10" s="32">
        <v>2</v>
      </c>
      <c r="G10" s="32">
        <v>0</v>
      </c>
      <c r="H10" s="32">
        <v>0</v>
      </c>
      <c r="I10" s="32">
        <v>14.4</v>
      </c>
      <c r="J10" s="32">
        <v>1</v>
      </c>
      <c r="K10" s="32">
        <v>0</v>
      </c>
      <c r="L10" s="32">
        <v>0</v>
      </c>
      <c r="M10" s="34">
        <f t="shared" si="0"/>
        <v>37.840000000000003</v>
      </c>
      <c r="N10" s="34">
        <f t="shared" si="1"/>
        <v>3</v>
      </c>
      <c r="O10" s="34">
        <v>0</v>
      </c>
    </row>
    <row r="11" spans="1:15" x14ac:dyDescent="0.2">
      <c r="A11" s="17">
        <v>8</v>
      </c>
      <c r="B11" s="31" t="s">
        <v>126</v>
      </c>
      <c r="C11" s="31" t="s">
        <v>169</v>
      </c>
      <c r="D11" s="31">
        <v>938</v>
      </c>
      <c r="E11" s="32">
        <v>33.22</v>
      </c>
      <c r="F11" s="32">
        <v>3</v>
      </c>
      <c r="G11" s="32">
        <v>0</v>
      </c>
      <c r="H11" s="32">
        <v>0</v>
      </c>
      <c r="I11" s="32">
        <v>19.12</v>
      </c>
      <c r="J11" s="32">
        <v>0</v>
      </c>
      <c r="K11" s="32">
        <v>0</v>
      </c>
      <c r="L11" s="32">
        <v>0</v>
      </c>
      <c r="M11" s="34">
        <f t="shared" si="0"/>
        <v>52.34</v>
      </c>
      <c r="N11" s="34">
        <f t="shared" si="1"/>
        <v>3</v>
      </c>
      <c r="O11" s="34">
        <v>0</v>
      </c>
    </row>
    <row r="12" spans="1:15" x14ac:dyDescent="0.2">
      <c r="A12" s="17">
        <v>9</v>
      </c>
      <c r="B12" s="31" t="s">
        <v>109</v>
      </c>
      <c r="C12" s="31" t="s">
        <v>171</v>
      </c>
      <c r="D12" s="31">
        <v>935</v>
      </c>
      <c r="E12" s="32">
        <v>32.32</v>
      </c>
      <c r="F12" s="32">
        <v>3</v>
      </c>
      <c r="G12" s="32">
        <v>0</v>
      </c>
      <c r="H12" s="32">
        <v>0</v>
      </c>
      <c r="I12" s="32">
        <v>22.13</v>
      </c>
      <c r="J12" s="32">
        <v>0</v>
      </c>
      <c r="K12" s="32">
        <v>0</v>
      </c>
      <c r="L12" s="32">
        <v>0</v>
      </c>
      <c r="M12" s="34">
        <f t="shared" si="0"/>
        <v>54.45</v>
      </c>
      <c r="N12" s="34">
        <f t="shared" si="1"/>
        <v>3</v>
      </c>
      <c r="O12" s="34">
        <v>0</v>
      </c>
    </row>
    <row r="13" spans="1:15" x14ac:dyDescent="0.2">
      <c r="A13" s="17">
        <v>10</v>
      </c>
      <c r="B13" s="31" t="s">
        <v>114</v>
      </c>
      <c r="C13" s="31" t="s">
        <v>175</v>
      </c>
      <c r="D13" s="31">
        <v>447</v>
      </c>
      <c r="E13" s="32">
        <v>38.47</v>
      </c>
      <c r="F13" s="32">
        <v>3</v>
      </c>
      <c r="G13" s="32">
        <v>0</v>
      </c>
      <c r="H13" s="32">
        <v>0</v>
      </c>
      <c r="I13" s="32">
        <v>20.97</v>
      </c>
      <c r="J13" s="32">
        <v>1</v>
      </c>
      <c r="K13" s="32">
        <v>0</v>
      </c>
      <c r="L13" s="32">
        <v>0</v>
      </c>
      <c r="M13" s="34">
        <f t="shared" si="0"/>
        <v>59.44</v>
      </c>
      <c r="N13" s="34">
        <f t="shared" si="1"/>
        <v>4</v>
      </c>
      <c r="O13" s="34">
        <v>0</v>
      </c>
    </row>
    <row r="14" spans="1:15" x14ac:dyDescent="0.2">
      <c r="A14" s="17">
        <v>11</v>
      </c>
      <c r="B14" s="31" t="s">
        <v>98</v>
      </c>
      <c r="C14" s="31" t="s">
        <v>176</v>
      </c>
      <c r="D14" s="32">
        <v>1545</v>
      </c>
      <c r="E14" s="32">
        <v>30.03</v>
      </c>
      <c r="F14" s="32">
        <v>4</v>
      </c>
      <c r="G14" s="32">
        <v>0</v>
      </c>
      <c r="H14" s="32">
        <v>0</v>
      </c>
      <c r="I14" s="32">
        <v>27.75</v>
      </c>
      <c r="J14" s="32">
        <v>1</v>
      </c>
      <c r="K14" s="32">
        <v>0</v>
      </c>
      <c r="L14" s="32">
        <v>0</v>
      </c>
      <c r="M14" s="34">
        <f t="shared" si="0"/>
        <v>57.78</v>
      </c>
      <c r="N14" s="34">
        <f t="shared" si="1"/>
        <v>5</v>
      </c>
      <c r="O14" s="34">
        <v>0</v>
      </c>
    </row>
    <row r="15" spans="1:15" x14ac:dyDescent="0.2">
      <c r="A15" s="17">
        <v>12</v>
      </c>
      <c r="B15" s="31" t="s">
        <v>111</v>
      </c>
      <c r="C15" s="31" t="s">
        <v>174</v>
      </c>
      <c r="D15" s="31">
        <v>796</v>
      </c>
      <c r="E15" s="32">
        <v>46.04</v>
      </c>
      <c r="F15" s="32">
        <v>2</v>
      </c>
      <c r="G15" s="32">
        <v>1</v>
      </c>
      <c r="H15" s="32">
        <v>0</v>
      </c>
      <c r="I15" s="32">
        <v>21.43</v>
      </c>
      <c r="J15" s="32">
        <v>2</v>
      </c>
      <c r="K15" s="32">
        <v>0</v>
      </c>
      <c r="L15" s="32">
        <v>0</v>
      </c>
      <c r="M15" s="34">
        <f t="shared" si="0"/>
        <v>67.47</v>
      </c>
      <c r="N15" s="34">
        <f t="shared" si="1"/>
        <v>5</v>
      </c>
      <c r="O15" s="34">
        <v>0</v>
      </c>
    </row>
    <row r="16" spans="1:15" x14ac:dyDescent="0.2">
      <c r="A16" s="17">
        <v>13</v>
      </c>
      <c r="B16" s="31" t="s">
        <v>86</v>
      </c>
      <c r="C16" s="31" t="s">
        <v>158</v>
      </c>
      <c r="D16" s="31">
        <v>867</v>
      </c>
      <c r="E16" s="32">
        <v>32.47</v>
      </c>
      <c r="F16" s="32">
        <v>3</v>
      </c>
      <c r="G16" s="32">
        <v>0</v>
      </c>
      <c r="H16" s="32">
        <v>0</v>
      </c>
      <c r="I16" s="32">
        <v>15.84</v>
      </c>
      <c r="J16" s="32">
        <v>3</v>
      </c>
      <c r="K16" s="32">
        <v>0</v>
      </c>
      <c r="L16" s="32">
        <v>0</v>
      </c>
      <c r="M16" s="34">
        <f t="shared" si="0"/>
        <v>48.31</v>
      </c>
      <c r="N16" s="34">
        <f t="shared" si="1"/>
        <v>6</v>
      </c>
      <c r="O16" s="34">
        <v>0</v>
      </c>
    </row>
    <row r="17" spans="1:15" x14ac:dyDescent="0.2">
      <c r="A17" s="17">
        <v>14</v>
      </c>
      <c r="B17" s="31" t="s">
        <v>156</v>
      </c>
      <c r="C17" s="31" t="s">
        <v>161</v>
      </c>
      <c r="D17" s="31">
        <v>544</v>
      </c>
      <c r="E17" s="32">
        <v>60.72</v>
      </c>
      <c r="F17" s="32">
        <v>4</v>
      </c>
      <c r="G17" s="32">
        <v>1</v>
      </c>
      <c r="H17" s="32">
        <v>1</v>
      </c>
      <c r="I17" s="32">
        <v>40.06</v>
      </c>
      <c r="J17" s="32">
        <v>0</v>
      </c>
      <c r="K17" s="32">
        <v>0</v>
      </c>
      <c r="L17" s="32">
        <v>0</v>
      </c>
      <c r="M17" s="34">
        <f t="shared" si="0"/>
        <v>100.78</v>
      </c>
      <c r="N17" s="34">
        <f t="shared" si="1"/>
        <v>6</v>
      </c>
      <c r="O17" s="34">
        <v>0</v>
      </c>
    </row>
    <row r="18" spans="1:15" x14ac:dyDescent="0.2">
      <c r="A18" s="17">
        <v>15</v>
      </c>
      <c r="B18" s="31" t="s">
        <v>131</v>
      </c>
      <c r="C18" s="31" t="s">
        <v>157</v>
      </c>
      <c r="D18" s="31">
        <v>500</v>
      </c>
      <c r="E18" s="32">
        <v>62.56</v>
      </c>
      <c r="F18" s="32">
        <v>3</v>
      </c>
      <c r="G18" s="32">
        <v>0</v>
      </c>
      <c r="H18" s="32">
        <v>1</v>
      </c>
      <c r="I18" s="32">
        <v>67.03</v>
      </c>
      <c r="J18" s="32">
        <v>1</v>
      </c>
      <c r="K18" s="32">
        <v>0</v>
      </c>
      <c r="L18" s="32">
        <v>1</v>
      </c>
      <c r="M18" s="34">
        <f t="shared" si="0"/>
        <v>129.59</v>
      </c>
      <c r="N18" s="34">
        <f t="shared" si="1"/>
        <v>6</v>
      </c>
      <c r="O18" s="34">
        <v>0</v>
      </c>
    </row>
    <row r="19" spans="1:15" x14ac:dyDescent="0.2">
      <c r="A19" s="17">
        <v>16</v>
      </c>
      <c r="B19" s="31" t="s">
        <v>116</v>
      </c>
      <c r="C19" s="31" t="s">
        <v>162</v>
      </c>
      <c r="D19" s="31">
        <v>827</v>
      </c>
      <c r="E19" s="32">
        <v>35.81</v>
      </c>
      <c r="F19" s="32">
        <v>5</v>
      </c>
      <c r="G19" s="32">
        <v>1</v>
      </c>
      <c r="H19" s="32">
        <v>0</v>
      </c>
      <c r="I19" s="32">
        <v>19.97</v>
      </c>
      <c r="J19" s="32">
        <v>1</v>
      </c>
      <c r="K19" s="32">
        <v>0</v>
      </c>
      <c r="L19" s="32">
        <v>0</v>
      </c>
      <c r="M19" s="34">
        <f t="shared" si="0"/>
        <v>55.78</v>
      </c>
      <c r="N19" s="34">
        <f t="shared" si="1"/>
        <v>7</v>
      </c>
      <c r="O19" s="34">
        <v>0</v>
      </c>
    </row>
    <row r="20" spans="1:15" x14ac:dyDescent="0.2">
      <c r="A20" s="17">
        <v>17</v>
      </c>
      <c r="B20" s="31" t="s">
        <v>80</v>
      </c>
      <c r="C20" s="31" t="s">
        <v>172</v>
      </c>
      <c r="D20" s="31">
        <v>551</v>
      </c>
      <c r="E20" s="32">
        <v>81.13</v>
      </c>
      <c r="F20" s="32">
        <v>5</v>
      </c>
      <c r="G20" s="32">
        <v>0</v>
      </c>
      <c r="H20" s="32">
        <v>2</v>
      </c>
      <c r="I20" s="32">
        <v>23.25</v>
      </c>
      <c r="J20" s="32">
        <v>1</v>
      </c>
      <c r="K20" s="32">
        <v>0</v>
      </c>
      <c r="L20" s="32">
        <v>0</v>
      </c>
      <c r="M20" s="34">
        <f t="shared" si="0"/>
        <v>104.38</v>
      </c>
      <c r="N20" s="34">
        <f t="shared" si="1"/>
        <v>8</v>
      </c>
      <c r="O20" s="34">
        <v>0</v>
      </c>
    </row>
    <row r="21" spans="1:15" x14ac:dyDescent="0.2">
      <c r="A21" s="17">
        <v>18</v>
      </c>
      <c r="B21" s="31" t="s">
        <v>86</v>
      </c>
      <c r="C21" s="31" t="s">
        <v>167</v>
      </c>
      <c r="D21" s="31">
        <v>1012</v>
      </c>
      <c r="E21" s="32">
        <v>54</v>
      </c>
      <c r="F21" s="32">
        <v>5</v>
      </c>
      <c r="G21" s="32">
        <v>3</v>
      </c>
      <c r="H21" s="32">
        <v>0</v>
      </c>
      <c r="I21" s="32">
        <v>28.56</v>
      </c>
      <c r="J21" s="32">
        <v>2</v>
      </c>
      <c r="K21" s="32">
        <v>1</v>
      </c>
      <c r="L21" s="32">
        <v>0</v>
      </c>
      <c r="M21" s="34">
        <f t="shared" si="0"/>
        <v>82.56</v>
      </c>
      <c r="N21" s="34">
        <f t="shared" si="1"/>
        <v>11</v>
      </c>
      <c r="O21" s="34">
        <v>0</v>
      </c>
    </row>
    <row r="22" spans="1:15" x14ac:dyDescent="0.2">
      <c r="A22" s="17">
        <v>19</v>
      </c>
      <c r="B22" s="31" t="s">
        <v>42</v>
      </c>
      <c r="C22" s="31" t="s">
        <v>75</v>
      </c>
      <c r="D22" s="31">
        <v>895</v>
      </c>
      <c r="E22" s="32">
        <v>63.63</v>
      </c>
      <c r="F22" s="32">
        <v>5</v>
      </c>
      <c r="G22" s="32">
        <v>2</v>
      </c>
      <c r="H22" s="32">
        <v>1</v>
      </c>
      <c r="I22" s="32">
        <v>44.06</v>
      </c>
      <c r="J22" s="32">
        <v>1</v>
      </c>
      <c r="K22" s="32">
        <v>2</v>
      </c>
      <c r="L22" s="32">
        <v>0</v>
      </c>
      <c r="M22" s="34">
        <f t="shared" si="0"/>
        <v>107.69</v>
      </c>
      <c r="N22" s="34">
        <f t="shared" si="1"/>
        <v>11</v>
      </c>
      <c r="O22" s="34">
        <v>0</v>
      </c>
    </row>
    <row r="23" spans="1:15" x14ac:dyDescent="0.2">
      <c r="A23" s="17">
        <v>20</v>
      </c>
      <c r="B23" s="31" t="s">
        <v>38</v>
      </c>
      <c r="C23" s="31" t="s">
        <v>72</v>
      </c>
      <c r="D23" s="31">
        <v>619</v>
      </c>
      <c r="E23" s="32">
        <v>50.87</v>
      </c>
      <c r="F23" s="32">
        <v>2</v>
      </c>
      <c r="G23" s="32">
        <v>3</v>
      </c>
      <c r="H23" s="32">
        <v>0</v>
      </c>
      <c r="I23" s="32">
        <v>60.94</v>
      </c>
      <c r="J23" s="32">
        <v>3</v>
      </c>
      <c r="K23" s="32">
        <v>2</v>
      </c>
      <c r="L23" s="32">
        <v>1</v>
      </c>
      <c r="M23" s="34">
        <f t="shared" si="0"/>
        <v>111.81</v>
      </c>
      <c r="N23" s="34">
        <f t="shared" si="1"/>
        <v>11</v>
      </c>
      <c r="O23" s="34">
        <v>0</v>
      </c>
    </row>
    <row r="24" spans="1:15" x14ac:dyDescent="0.2">
      <c r="A24" s="17">
        <v>21</v>
      </c>
      <c r="B24" s="31" t="s">
        <v>156</v>
      </c>
      <c r="C24" s="31" t="s">
        <v>164</v>
      </c>
      <c r="D24" s="31">
        <v>630</v>
      </c>
      <c r="E24" s="32">
        <v>85.16</v>
      </c>
      <c r="F24" s="32">
        <v>5</v>
      </c>
      <c r="G24" s="32">
        <v>1</v>
      </c>
      <c r="H24" s="32">
        <v>2</v>
      </c>
      <c r="I24" s="32">
        <v>98.59</v>
      </c>
      <c r="J24" s="32">
        <v>4</v>
      </c>
      <c r="K24" s="32">
        <v>2</v>
      </c>
      <c r="L24" s="32">
        <v>3</v>
      </c>
      <c r="M24" s="34">
        <f t="shared" si="0"/>
        <v>183.75</v>
      </c>
      <c r="N24" s="34">
        <f t="shared" si="1"/>
        <v>17</v>
      </c>
      <c r="O24" s="34">
        <v>0</v>
      </c>
    </row>
    <row r="25" spans="1:15" x14ac:dyDescent="0.2">
      <c r="A25" s="17">
        <v>22</v>
      </c>
      <c r="B25" s="31" t="s">
        <v>124</v>
      </c>
      <c r="C25" s="31" t="s">
        <v>168</v>
      </c>
      <c r="D25" s="32">
        <v>956</v>
      </c>
      <c r="E25" s="32">
        <v>104.22</v>
      </c>
      <c r="F25" s="32">
        <v>8</v>
      </c>
      <c r="G25" s="32">
        <v>6</v>
      </c>
      <c r="H25" s="32">
        <v>4</v>
      </c>
      <c r="I25" s="32">
        <v>68.56</v>
      </c>
      <c r="J25" s="32">
        <v>4</v>
      </c>
      <c r="K25" s="32">
        <v>2</v>
      </c>
      <c r="L25" s="32">
        <v>1</v>
      </c>
      <c r="M25" s="34">
        <f t="shared" si="0"/>
        <v>172.78</v>
      </c>
      <c r="N25" s="34">
        <f t="shared" si="1"/>
        <v>25</v>
      </c>
      <c r="O25" s="34">
        <v>0</v>
      </c>
    </row>
    <row r="26" spans="1:15" x14ac:dyDescent="0.2">
      <c r="A26" s="17">
        <v>23</v>
      </c>
      <c r="B26" s="31" t="s">
        <v>131</v>
      </c>
      <c r="C26" s="31" t="s">
        <v>159</v>
      </c>
      <c r="D26" s="31">
        <v>664</v>
      </c>
      <c r="E26" s="32">
        <v>107.09</v>
      </c>
      <c r="F26" s="32">
        <v>3</v>
      </c>
      <c r="G26" s="32">
        <v>0</v>
      </c>
      <c r="H26" s="32">
        <v>4</v>
      </c>
      <c r="I26" s="32">
        <v>999</v>
      </c>
      <c r="J26" s="32">
        <v>999</v>
      </c>
      <c r="K26" s="32">
        <v>999</v>
      </c>
      <c r="L26" s="32">
        <v>999</v>
      </c>
      <c r="M26" s="34">
        <f t="shared" si="0"/>
        <v>1106.0899999999999</v>
      </c>
      <c r="N26" s="34">
        <f t="shared" si="1"/>
        <v>3004</v>
      </c>
      <c r="O26" s="34">
        <v>0</v>
      </c>
    </row>
  </sheetData>
  <sortState ref="B4:O26">
    <sortCondition ref="N4:N26"/>
    <sortCondition ref="M4:M26"/>
  </sortState>
  <mergeCells count="12">
    <mergeCell ref="D1:D3"/>
    <mergeCell ref="A1:A3"/>
    <mergeCell ref="B1:B3"/>
    <mergeCell ref="C1:C3"/>
    <mergeCell ref="E2:E3"/>
    <mergeCell ref="M1:N2"/>
    <mergeCell ref="O1:O3"/>
    <mergeCell ref="F2:H2"/>
    <mergeCell ref="I2:I3"/>
    <mergeCell ref="J2:L2"/>
    <mergeCell ref="I1:L1"/>
    <mergeCell ref="E1:H1"/>
  </mergeCells>
  <pageMargins left="0.7" right="0.7" top="0.78740157499999996" bottom="0.78740157499999996" header="0.3" footer="0.3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9"/>
  <sheetViews>
    <sheetView tabSelected="1" workbookViewId="0">
      <selection activeCell="E28" sqref="E28"/>
    </sheetView>
  </sheetViews>
  <sheetFormatPr baseColWidth="10" defaultColWidth="8.83203125" defaultRowHeight="16" x14ac:dyDescent="0.2"/>
  <cols>
    <col min="1" max="1" width="4.5" style="6" customWidth="1"/>
    <col min="2" max="2" width="17" style="6" customWidth="1"/>
    <col min="3" max="3" width="26.83203125" style="6" customWidth="1"/>
    <col min="4" max="4" width="5.5" style="6" customWidth="1"/>
    <col min="5" max="12" width="8.6640625" style="6" customWidth="1"/>
  </cols>
  <sheetData>
    <row r="1" spans="1:15" ht="15.75" customHeight="1" x14ac:dyDescent="0.2">
      <c r="A1" s="56"/>
      <c r="B1" s="56" t="s">
        <v>0</v>
      </c>
      <c r="C1" s="56" t="s">
        <v>6</v>
      </c>
      <c r="D1" s="56" t="s">
        <v>3</v>
      </c>
      <c r="E1" s="54" t="s">
        <v>1</v>
      </c>
      <c r="F1" s="54"/>
      <c r="G1" s="54"/>
      <c r="H1" s="54"/>
      <c r="I1" s="54" t="s">
        <v>2</v>
      </c>
      <c r="J1" s="54"/>
      <c r="K1" s="54"/>
      <c r="L1" s="54"/>
      <c r="M1" s="48" t="s">
        <v>195</v>
      </c>
      <c r="N1" s="48"/>
      <c r="O1" s="48" t="s">
        <v>194</v>
      </c>
    </row>
    <row r="2" spans="1:15" ht="15.75" customHeight="1" x14ac:dyDescent="0.2">
      <c r="A2" s="56"/>
      <c r="B2" s="56"/>
      <c r="C2" s="56"/>
      <c r="D2" s="56"/>
      <c r="E2" s="57" t="s">
        <v>4</v>
      </c>
      <c r="F2" s="52" t="s">
        <v>5</v>
      </c>
      <c r="G2" s="52"/>
      <c r="H2" s="52"/>
      <c r="I2" s="57" t="s">
        <v>4</v>
      </c>
      <c r="J2" s="52" t="s">
        <v>5</v>
      </c>
      <c r="K2" s="52"/>
      <c r="L2" s="52"/>
      <c r="M2" s="48"/>
      <c r="N2" s="48"/>
      <c r="O2" s="48"/>
    </row>
    <row r="3" spans="1:15" ht="32" x14ac:dyDescent="0.2">
      <c r="A3" s="56"/>
      <c r="B3" s="56"/>
      <c r="C3" s="56"/>
      <c r="D3" s="56"/>
      <c r="E3" s="57"/>
      <c r="F3" s="22" t="s">
        <v>7</v>
      </c>
      <c r="G3" s="22" t="s">
        <v>8</v>
      </c>
      <c r="H3" s="22" t="s">
        <v>4</v>
      </c>
      <c r="I3" s="57"/>
      <c r="J3" s="22" t="s">
        <v>7</v>
      </c>
      <c r="K3" s="22" t="s">
        <v>8</v>
      </c>
      <c r="L3" s="22" t="s">
        <v>4</v>
      </c>
      <c r="M3" s="23" t="s">
        <v>4</v>
      </c>
      <c r="N3" s="23" t="s">
        <v>7</v>
      </c>
      <c r="O3" s="48"/>
    </row>
    <row r="4" spans="1:15" ht="15.75" customHeight="1" x14ac:dyDescent="0.2">
      <c r="A4" s="40">
        <v>1</v>
      </c>
      <c r="B4" s="31" t="s">
        <v>131</v>
      </c>
      <c r="C4" s="31" t="s">
        <v>177</v>
      </c>
      <c r="D4" s="31">
        <v>177</v>
      </c>
      <c r="E4" s="32">
        <v>25.91</v>
      </c>
      <c r="F4" s="32">
        <v>0</v>
      </c>
      <c r="G4" s="32">
        <v>0</v>
      </c>
      <c r="H4" s="32">
        <v>0</v>
      </c>
      <c r="I4" s="32">
        <v>11.47</v>
      </c>
      <c r="J4" s="32">
        <v>0</v>
      </c>
      <c r="K4" s="32">
        <v>0</v>
      </c>
      <c r="L4" s="32">
        <v>0</v>
      </c>
      <c r="M4" s="34">
        <f t="shared" ref="M4:M19" si="0">E4+I4</f>
        <v>37.380000000000003</v>
      </c>
      <c r="N4" s="34">
        <f t="shared" ref="N4:N19" si="1">F4+G4+H4+J4+K4+L4</f>
        <v>0</v>
      </c>
      <c r="O4" s="34" t="s">
        <v>204</v>
      </c>
    </row>
    <row r="5" spans="1:15" ht="15.75" customHeight="1" x14ac:dyDescent="0.2">
      <c r="A5" s="40">
        <v>2</v>
      </c>
      <c r="B5" s="31" t="s">
        <v>116</v>
      </c>
      <c r="C5" s="31" t="s">
        <v>184</v>
      </c>
      <c r="D5" s="31">
        <v>683</v>
      </c>
      <c r="E5" s="32">
        <v>21.43</v>
      </c>
      <c r="F5" s="32">
        <v>2</v>
      </c>
      <c r="G5" s="32">
        <v>0</v>
      </c>
      <c r="H5" s="32">
        <v>0</v>
      </c>
      <c r="I5" s="32">
        <v>11.65</v>
      </c>
      <c r="J5" s="32">
        <v>0</v>
      </c>
      <c r="K5" s="32">
        <v>0</v>
      </c>
      <c r="L5" s="32">
        <v>0</v>
      </c>
      <c r="M5" s="34">
        <f t="shared" si="0"/>
        <v>33.08</v>
      </c>
      <c r="N5" s="34">
        <f t="shared" si="1"/>
        <v>2</v>
      </c>
      <c r="O5" s="34">
        <v>3</v>
      </c>
    </row>
    <row r="6" spans="1:15" ht="15.75" customHeight="1" x14ac:dyDescent="0.2">
      <c r="A6" s="40">
        <v>3</v>
      </c>
      <c r="B6" s="31" t="s">
        <v>86</v>
      </c>
      <c r="C6" s="31" t="s">
        <v>178</v>
      </c>
      <c r="D6" s="31">
        <v>1148</v>
      </c>
      <c r="E6" s="32">
        <v>18.559999999999999</v>
      </c>
      <c r="F6" s="32">
        <v>1</v>
      </c>
      <c r="G6" s="32">
        <v>0</v>
      </c>
      <c r="H6" s="32">
        <v>0</v>
      </c>
      <c r="I6" s="32">
        <v>16.940000000000001</v>
      </c>
      <c r="J6" s="32">
        <v>1</v>
      </c>
      <c r="K6" s="32">
        <v>0</v>
      </c>
      <c r="L6" s="32">
        <v>0</v>
      </c>
      <c r="M6" s="34">
        <f t="shared" si="0"/>
        <v>35.5</v>
      </c>
      <c r="N6" s="34">
        <f t="shared" si="1"/>
        <v>2</v>
      </c>
      <c r="O6" s="34">
        <v>2</v>
      </c>
    </row>
    <row r="7" spans="1:15" ht="15.75" customHeight="1" x14ac:dyDescent="0.2">
      <c r="A7" s="40">
        <v>4</v>
      </c>
      <c r="B7" s="31" t="s">
        <v>116</v>
      </c>
      <c r="C7" s="31" t="s">
        <v>179</v>
      </c>
      <c r="D7" s="31">
        <v>236</v>
      </c>
      <c r="E7" s="32">
        <v>21.56</v>
      </c>
      <c r="F7" s="32">
        <v>0</v>
      </c>
      <c r="G7" s="32">
        <v>0</v>
      </c>
      <c r="H7" s="32">
        <v>0</v>
      </c>
      <c r="I7" s="32">
        <v>13.69</v>
      </c>
      <c r="J7" s="32">
        <v>3</v>
      </c>
      <c r="K7" s="32">
        <v>0</v>
      </c>
      <c r="L7" s="32">
        <v>0</v>
      </c>
      <c r="M7" s="34">
        <f t="shared" si="0"/>
        <v>35.25</v>
      </c>
      <c r="N7" s="34">
        <f t="shared" si="1"/>
        <v>3</v>
      </c>
      <c r="O7" s="34">
        <v>1</v>
      </c>
    </row>
    <row r="8" spans="1:15" ht="15.75" customHeight="1" x14ac:dyDescent="0.2">
      <c r="A8" s="40">
        <v>5</v>
      </c>
      <c r="B8" s="31" t="s">
        <v>109</v>
      </c>
      <c r="C8" s="31" t="s">
        <v>192</v>
      </c>
      <c r="D8" s="31">
        <v>937</v>
      </c>
      <c r="E8" s="32">
        <v>21.79</v>
      </c>
      <c r="F8" s="32">
        <v>1</v>
      </c>
      <c r="G8" s="32">
        <v>0</v>
      </c>
      <c r="H8" s="32">
        <v>0</v>
      </c>
      <c r="I8" s="32">
        <v>14.28</v>
      </c>
      <c r="J8" s="32">
        <v>2</v>
      </c>
      <c r="K8" s="32">
        <v>0</v>
      </c>
      <c r="L8" s="32">
        <v>0</v>
      </c>
      <c r="M8" s="34">
        <f t="shared" si="0"/>
        <v>36.07</v>
      </c>
      <c r="N8" s="34">
        <f t="shared" si="1"/>
        <v>3</v>
      </c>
      <c r="O8" s="34">
        <v>0</v>
      </c>
    </row>
    <row r="9" spans="1:15" ht="15.75" customHeight="1" x14ac:dyDescent="0.2">
      <c r="A9" s="40">
        <v>6</v>
      </c>
      <c r="B9" s="31" t="s">
        <v>100</v>
      </c>
      <c r="C9" s="31" t="s">
        <v>187</v>
      </c>
      <c r="D9" s="32">
        <v>532</v>
      </c>
      <c r="E9" s="32">
        <v>27.06</v>
      </c>
      <c r="F9" s="32">
        <v>2</v>
      </c>
      <c r="G9" s="32">
        <v>0</v>
      </c>
      <c r="H9" s="32">
        <v>0</v>
      </c>
      <c r="I9" s="32">
        <v>22.91</v>
      </c>
      <c r="J9" s="32">
        <v>1</v>
      </c>
      <c r="K9" s="32">
        <v>0</v>
      </c>
      <c r="L9" s="32">
        <v>0</v>
      </c>
      <c r="M9" s="34">
        <f t="shared" si="0"/>
        <v>49.97</v>
      </c>
      <c r="N9" s="34">
        <f t="shared" si="1"/>
        <v>3</v>
      </c>
      <c r="O9" s="34">
        <v>0</v>
      </c>
    </row>
    <row r="10" spans="1:15" ht="15.75" customHeight="1" x14ac:dyDescent="0.2">
      <c r="A10" s="40">
        <v>7</v>
      </c>
      <c r="B10" s="31" t="s">
        <v>100</v>
      </c>
      <c r="C10" s="31" t="s">
        <v>180</v>
      </c>
      <c r="D10" s="31">
        <v>968</v>
      </c>
      <c r="E10" s="32">
        <v>38.130000000000003</v>
      </c>
      <c r="F10" s="32">
        <v>1</v>
      </c>
      <c r="G10" s="32">
        <v>2</v>
      </c>
      <c r="H10" s="32">
        <v>0</v>
      </c>
      <c r="I10" s="32">
        <v>12.75</v>
      </c>
      <c r="J10" s="32">
        <v>0</v>
      </c>
      <c r="K10" s="32">
        <v>0</v>
      </c>
      <c r="L10" s="32">
        <v>0</v>
      </c>
      <c r="M10" s="34">
        <f t="shared" si="0"/>
        <v>50.88</v>
      </c>
      <c r="N10" s="34">
        <f t="shared" si="1"/>
        <v>3</v>
      </c>
      <c r="O10" s="34">
        <v>0</v>
      </c>
    </row>
    <row r="11" spans="1:15" x14ac:dyDescent="0.2">
      <c r="A11" s="40">
        <v>8</v>
      </c>
      <c r="B11" s="31" t="s">
        <v>116</v>
      </c>
      <c r="C11" s="31" t="s">
        <v>189</v>
      </c>
      <c r="D11" s="31">
        <v>495</v>
      </c>
      <c r="E11" s="32">
        <v>28.65</v>
      </c>
      <c r="F11" s="32">
        <v>3</v>
      </c>
      <c r="G11" s="32">
        <v>0</v>
      </c>
      <c r="H11" s="32">
        <v>0</v>
      </c>
      <c r="I11" s="32">
        <v>15.06</v>
      </c>
      <c r="J11" s="32">
        <v>1</v>
      </c>
      <c r="K11" s="32">
        <v>0</v>
      </c>
      <c r="L11" s="32">
        <v>0</v>
      </c>
      <c r="M11" s="34">
        <f t="shared" si="0"/>
        <v>43.71</v>
      </c>
      <c r="N11" s="34">
        <f t="shared" si="1"/>
        <v>4</v>
      </c>
      <c r="O11" s="34">
        <v>0</v>
      </c>
    </row>
    <row r="12" spans="1:15" x14ac:dyDescent="0.2">
      <c r="A12" s="40">
        <v>9</v>
      </c>
      <c r="B12" s="31" t="s">
        <v>86</v>
      </c>
      <c r="C12" s="31" t="s">
        <v>188</v>
      </c>
      <c r="D12" s="31">
        <v>930</v>
      </c>
      <c r="E12" s="32">
        <v>30.28</v>
      </c>
      <c r="F12" s="32">
        <v>2</v>
      </c>
      <c r="G12" s="32">
        <v>1</v>
      </c>
      <c r="H12" s="32">
        <v>0</v>
      </c>
      <c r="I12" s="32">
        <v>18.54</v>
      </c>
      <c r="J12" s="32">
        <v>1</v>
      </c>
      <c r="K12" s="32">
        <v>0</v>
      </c>
      <c r="L12" s="32">
        <v>0</v>
      </c>
      <c r="M12" s="34">
        <f t="shared" si="0"/>
        <v>48.82</v>
      </c>
      <c r="N12" s="34">
        <f t="shared" si="1"/>
        <v>4</v>
      </c>
      <c r="O12" s="34">
        <v>0</v>
      </c>
    </row>
    <row r="13" spans="1:15" x14ac:dyDescent="0.2">
      <c r="A13" s="40">
        <v>10</v>
      </c>
      <c r="B13" s="31" t="s">
        <v>191</v>
      </c>
      <c r="C13" s="31" t="s">
        <v>73</v>
      </c>
      <c r="D13" s="31">
        <v>737</v>
      </c>
      <c r="E13" s="32">
        <v>22.75</v>
      </c>
      <c r="F13" s="32">
        <v>1</v>
      </c>
      <c r="G13" s="32">
        <v>1</v>
      </c>
      <c r="H13" s="32">
        <v>0</v>
      </c>
      <c r="I13" s="32">
        <v>30.25</v>
      </c>
      <c r="J13" s="32">
        <v>3</v>
      </c>
      <c r="K13" s="32">
        <v>1</v>
      </c>
      <c r="L13" s="32">
        <v>0</v>
      </c>
      <c r="M13" s="34">
        <f t="shared" si="0"/>
        <v>53</v>
      </c>
      <c r="N13" s="34">
        <f t="shared" si="1"/>
        <v>6</v>
      </c>
      <c r="O13" s="34">
        <v>0</v>
      </c>
    </row>
    <row r="14" spans="1:15" x14ac:dyDescent="0.2">
      <c r="A14" s="40">
        <v>11</v>
      </c>
      <c r="B14" s="31" t="s">
        <v>111</v>
      </c>
      <c r="C14" s="31" t="s">
        <v>185</v>
      </c>
      <c r="D14" s="31">
        <v>758</v>
      </c>
      <c r="E14" s="32">
        <v>44.06</v>
      </c>
      <c r="F14" s="32">
        <v>4</v>
      </c>
      <c r="G14" s="32">
        <v>2</v>
      </c>
      <c r="H14" s="32">
        <v>0</v>
      </c>
      <c r="I14" s="32">
        <v>25.57</v>
      </c>
      <c r="J14" s="32">
        <v>1</v>
      </c>
      <c r="K14" s="32">
        <v>0</v>
      </c>
      <c r="L14" s="32">
        <v>0</v>
      </c>
      <c r="M14" s="34">
        <f t="shared" si="0"/>
        <v>69.63</v>
      </c>
      <c r="N14" s="34">
        <f t="shared" si="1"/>
        <v>7</v>
      </c>
      <c r="O14" s="34">
        <v>0</v>
      </c>
    </row>
    <row r="15" spans="1:15" x14ac:dyDescent="0.2">
      <c r="A15" s="40">
        <v>12</v>
      </c>
      <c r="B15" s="31" t="s">
        <v>131</v>
      </c>
      <c r="C15" s="31" t="s">
        <v>186</v>
      </c>
      <c r="D15" s="31">
        <v>401</v>
      </c>
      <c r="E15" s="32">
        <v>42.56</v>
      </c>
      <c r="F15" s="32">
        <v>3</v>
      </c>
      <c r="G15" s="32">
        <v>0</v>
      </c>
      <c r="H15" s="32">
        <v>0</v>
      </c>
      <c r="I15" s="32">
        <v>51.07</v>
      </c>
      <c r="J15" s="32">
        <v>3</v>
      </c>
      <c r="K15" s="32">
        <v>1</v>
      </c>
      <c r="L15" s="32">
        <v>0</v>
      </c>
      <c r="M15" s="34">
        <f t="shared" si="0"/>
        <v>93.63</v>
      </c>
      <c r="N15" s="34">
        <f t="shared" si="1"/>
        <v>7</v>
      </c>
      <c r="O15" s="34">
        <v>0</v>
      </c>
    </row>
    <row r="16" spans="1:15" x14ac:dyDescent="0.2">
      <c r="A16" s="40">
        <v>13</v>
      </c>
      <c r="B16" s="31" t="s">
        <v>86</v>
      </c>
      <c r="C16" s="31" t="s">
        <v>183</v>
      </c>
      <c r="D16" s="31">
        <v>1063</v>
      </c>
      <c r="E16" s="32">
        <v>33.19</v>
      </c>
      <c r="F16" s="32">
        <v>6</v>
      </c>
      <c r="G16" s="32">
        <v>2</v>
      </c>
      <c r="H16" s="32">
        <v>0</v>
      </c>
      <c r="I16" s="32">
        <v>20.12</v>
      </c>
      <c r="J16" s="32">
        <v>1</v>
      </c>
      <c r="K16" s="32">
        <v>0</v>
      </c>
      <c r="L16" s="32">
        <v>0</v>
      </c>
      <c r="M16" s="34">
        <f t="shared" si="0"/>
        <v>53.31</v>
      </c>
      <c r="N16" s="34">
        <f t="shared" si="1"/>
        <v>9</v>
      </c>
      <c r="O16" s="34">
        <v>0</v>
      </c>
    </row>
    <row r="17" spans="1:15" x14ac:dyDescent="0.2">
      <c r="A17" s="40">
        <v>14</v>
      </c>
      <c r="B17" s="31" t="s">
        <v>131</v>
      </c>
      <c r="C17" s="31" t="s">
        <v>181</v>
      </c>
      <c r="D17" s="31">
        <v>279</v>
      </c>
      <c r="E17" s="32">
        <v>85.63</v>
      </c>
      <c r="F17" s="32">
        <v>2</v>
      </c>
      <c r="G17" s="32">
        <v>1</v>
      </c>
      <c r="H17" s="32">
        <v>2</v>
      </c>
      <c r="I17" s="32">
        <v>51.59</v>
      </c>
      <c r="J17" s="32">
        <v>5</v>
      </c>
      <c r="K17" s="32">
        <v>0</v>
      </c>
      <c r="L17" s="32">
        <v>0</v>
      </c>
      <c r="M17" s="34">
        <f t="shared" si="0"/>
        <v>137.22</v>
      </c>
      <c r="N17" s="34">
        <f t="shared" si="1"/>
        <v>10</v>
      </c>
      <c r="O17" s="34">
        <v>0</v>
      </c>
    </row>
    <row r="18" spans="1:15" x14ac:dyDescent="0.2">
      <c r="A18" s="40">
        <v>15</v>
      </c>
      <c r="B18" s="31" t="s">
        <v>38</v>
      </c>
      <c r="C18" s="31" t="s">
        <v>182</v>
      </c>
      <c r="D18" s="31">
        <v>555</v>
      </c>
      <c r="E18" s="32">
        <v>40.56</v>
      </c>
      <c r="F18" s="32">
        <v>2</v>
      </c>
      <c r="G18" s="32">
        <v>1</v>
      </c>
      <c r="H18" s="32">
        <v>0</v>
      </c>
      <c r="I18" s="32">
        <v>48.33</v>
      </c>
      <c r="J18" s="32">
        <v>6</v>
      </c>
      <c r="K18" s="32">
        <v>2</v>
      </c>
      <c r="L18" s="32">
        <v>0</v>
      </c>
      <c r="M18" s="34">
        <f t="shared" si="0"/>
        <v>88.89</v>
      </c>
      <c r="N18" s="34">
        <f t="shared" si="1"/>
        <v>11</v>
      </c>
      <c r="O18" s="34">
        <v>0</v>
      </c>
    </row>
    <row r="19" spans="1:15" x14ac:dyDescent="0.2">
      <c r="A19" s="40">
        <v>16</v>
      </c>
      <c r="B19" s="31" t="s">
        <v>131</v>
      </c>
      <c r="C19" s="31" t="s">
        <v>190</v>
      </c>
      <c r="D19" s="31">
        <v>665</v>
      </c>
      <c r="E19" s="32">
        <v>999</v>
      </c>
      <c r="F19" s="32">
        <v>999</v>
      </c>
      <c r="G19" s="32">
        <v>999</v>
      </c>
      <c r="H19" s="32">
        <v>999</v>
      </c>
      <c r="I19" s="32">
        <v>12.18</v>
      </c>
      <c r="J19" s="32">
        <v>1</v>
      </c>
      <c r="K19" s="32">
        <v>0</v>
      </c>
      <c r="L19" s="32">
        <v>0</v>
      </c>
      <c r="M19" s="34">
        <f t="shared" si="0"/>
        <v>1011.18</v>
      </c>
      <c r="N19" s="34">
        <f t="shared" si="1"/>
        <v>2998</v>
      </c>
      <c r="O19" s="34">
        <v>0</v>
      </c>
    </row>
  </sheetData>
  <sortState ref="B4:N19">
    <sortCondition ref="N4:N19"/>
    <sortCondition ref="M4:M19"/>
  </sortState>
  <mergeCells count="12">
    <mergeCell ref="A1:A3"/>
    <mergeCell ref="B1:B3"/>
    <mergeCell ref="C1:C3"/>
    <mergeCell ref="D1:D3"/>
    <mergeCell ref="E1:H1"/>
    <mergeCell ref="M1:N2"/>
    <mergeCell ref="O1:O3"/>
    <mergeCell ref="E2:E3"/>
    <mergeCell ref="F2:H2"/>
    <mergeCell ref="I2:I3"/>
    <mergeCell ref="J2:L2"/>
    <mergeCell ref="I1:L1"/>
  </mergeCells>
  <pageMargins left="0.7" right="0.7" top="0.78740157499999996" bottom="0.78740157499999996" header="0.3" footer="0.3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4"/>
  <sheetViews>
    <sheetView zoomScaleNormal="100" workbookViewId="0">
      <selection activeCell="I1" sqref="I1:I2"/>
    </sheetView>
  </sheetViews>
  <sheetFormatPr baseColWidth="10" defaultColWidth="8.83203125" defaultRowHeight="15" x14ac:dyDescent="0.2"/>
  <cols>
    <col min="1" max="1" width="4.6640625" customWidth="1"/>
    <col min="2" max="2" width="18.5" customWidth="1"/>
    <col min="3" max="3" width="22.33203125" customWidth="1"/>
    <col min="4" max="4" width="5.5" customWidth="1"/>
  </cols>
  <sheetData>
    <row r="1" spans="1:10" ht="15.75" customHeight="1" x14ac:dyDescent="0.2">
      <c r="A1" s="56"/>
      <c r="B1" s="56" t="s">
        <v>0</v>
      </c>
      <c r="C1" s="56" t="s">
        <v>6</v>
      </c>
      <c r="D1" s="56" t="s">
        <v>3</v>
      </c>
      <c r="E1" s="54" t="s">
        <v>1</v>
      </c>
      <c r="F1" s="54"/>
      <c r="G1" s="54"/>
      <c r="H1" s="54"/>
      <c r="I1" s="48"/>
      <c r="J1" s="48" t="s">
        <v>194</v>
      </c>
    </row>
    <row r="2" spans="1:10" ht="15.75" customHeight="1" x14ac:dyDescent="0.2">
      <c r="A2" s="56"/>
      <c r="B2" s="56"/>
      <c r="C2" s="56"/>
      <c r="D2" s="56"/>
      <c r="E2" s="57" t="s">
        <v>4</v>
      </c>
      <c r="F2" s="52" t="s">
        <v>5</v>
      </c>
      <c r="G2" s="52"/>
      <c r="H2" s="52"/>
      <c r="I2" s="48"/>
      <c r="J2" s="48"/>
    </row>
    <row r="3" spans="1:10" ht="32" x14ac:dyDescent="0.2">
      <c r="A3" s="56"/>
      <c r="B3" s="56"/>
      <c r="C3" s="56"/>
      <c r="D3" s="56"/>
      <c r="E3" s="57"/>
      <c r="F3" s="22" t="s">
        <v>7</v>
      </c>
      <c r="G3" s="22" t="s">
        <v>8</v>
      </c>
      <c r="H3" s="22" t="s">
        <v>4</v>
      </c>
      <c r="I3" s="23" t="s">
        <v>7</v>
      </c>
      <c r="J3" s="48"/>
    </row>
    <row r="4" spans="1:10" s="35" customFormat="1" ht="15.75" customHeight="1" x14ac:dyDescent="0.2">
      <c r="A4" s="40">
        <v>1</v>
      </c>
      <c r="B4" s="31" t="s">
        <v>38</v>
      </c>
      <c r="C4" s="31" t="s">
        <v>104</v>
      </c>
      <c r="D4" s="31">
        <v>1456</v>
      </c>
      <c r="E4" s="32">
        <v>14.85</v>
      </c>
      <c r="F4" s="32">
        <v>0</v>
      </c>
      <c r="G4" s="32">
        <v>0</v>
      </c>
      <c r="H4" s="32">
        <v>0</v>
      </c>
      <c r="I4" s="34">
        <f t="shared" ref="I4:I35" si="0">F4+G4+H4</f>
        <v>0</v>
      </c>
      <c r="J4" s="34">
        <v>5</v>
      </c>
    </row>
    <row r="5" spans="1:10" s="35" customFormat="1" ht="15.75" customHeight="1" x14ac:dyDescent="0.2">
      <c r="A5" s="40">
        <v>2</v>
      </c>
      <c r="B5" s="31" t="s">
        <v>98</v>
      </c>
      <c r="C5" s="31" t="s">
        <v>118</v>
      </c>
      <c r="D5" s="31">
        <v>931</v>
      </c>
      <c r="E5" s="32">
        <v>17.34</v>
      </c>
      <c r="F5" s="32">
        <v>0</v>
      </c>
      <c r="G5" s="32">
        <v>0</v>
      </c>
      <c r="H5" s="32">
        <v>0</v>
      </c>
      <c r="I5" s="34">
        <f t="shared" si="0"/>
        <v>0</v>
      </c>
      <c r="J5" s="34">
        <v>4</v>
      </c>
    </row>
    <row r="6" spans="1:10" s="35" customFormat="1" ht="15.75" customHeight="1" x14ac:dyDescent="0.2">
      <c r="A6" s="40">
        <v>3</v>
      </c>
      <c r="B6" s="31" t="s">
        <v>84</v>
      </c>
      <c r="C6" s="31" t="s">
        <v>85</v>
      </c>
      <c r="D6" s="31">
        <v>1282</v>
      </c>
      <c r="E6" s="32">
        <v>20.03</v>
      </c>
      <c r="F6" s="32">
        <v>0</v>
      </c>
      <c r="G6" s="32">
        <v>0</v>
      </c>
      <c r="H6" s="32">
        <v>0</v>
      </c>
      <c r="I6" s="34">
        <f t="shared" si="0"/>
        <v>0</v>
      </c>
      <c r="J6" s="34">
        <v>3</v>
      </c>
    </row>
    <row r="7" spans="1:10" s="35" customFormat="1" ht="15.75" customHeight="1" x14ac:dyDescent="0.2">
      <c r="A7" s="40">
        <v>4</v>
      </c>
      <c r="B7" s="31" t="s">
        <v>42</v>
      </c>
      <c r="C7" s="31" t="s">
        <v>50</v>
      </c>
      <c r="D7" s="31">
        <v>1091</v>
      </c>
      <c r="E7" s="32">
        <v>20.56</v>
      </c>
      <c r="F7" s="32">
        <v>0</v>
      </c>
      <c r="G7" s="32">
        <v>0</v>
      </c>
      <c r="H7" s="32">
        <v>0</v>
      </c>
      <c r="I7" s="34">
        <f t="shared" si="0"/>
        <v>0</v>
      </c>
      <c r="J7" s="34">
        <v>2</v>
      </c>
    </row>
    <row r="8" spans="1:10" s="35" customFormat="1" ht="15.75" customHeight="1" x14ac:dyDescent="0.2">
      <c r="A8" s="40">
        <v>5</v>
      </c>
      <c r="B8" s="31" t="s">
        <v>38</v>
      </c>
      <c r="C8" s="31" t="s">
        <v>39</v>
      </c>
      <c r="D8" s="31">
        <v>1059</v>
      </c>
      <c r="E8" s="32">
        <v>20.63</v>
      </c>
      <c r="F8" s="32">
        <v>0</v>
      </c>
      <c r="G8" s="32">
        <v>0</v>
      </c>
      <c r="H8" s="32">
        <v>0</v>
      </c>
      <c r="I8" s="34">
        <f t="shared" si="0"/>
        <v>0</v>
      </c>
      <c r="J8" s="34">
        <v>1</v>
      </c>
    </row>
    <row r="9" spans="1:10" s="35" customFormat="1" ht="15.75" customHeight="1" x14ac:dyDescent="0.2">
      <c r="A9" s="40">
        <v>6</v>
      </c>
      <c r="B9" s="31" t="s">
        <v>40</v>
      </c>
      <c r="C9" s="31" t="s">
        <v>49</v>
      </c>
      <c r="D9" s="31">
        <v>1133</v>
      </c>
      <c r="E9" s="32">
        <v>21.12</v>
      </c>
      <c r="F9" s="32">
        <v>0</v>
      </c>
      <c r="G9" s="32">
        <v>0</v>
      </c>
      <c r="H9" s="32">
        <v>0</v>
      </c>
      <c r="I9" s="34">
        <f t="shared" si="0"/>
        <v>0</v>
      </c>
      <c r="J9" s="34">
        <v>1</v>
      </c>
    </row>
    <row r="10" spans="1:10" ht="15.75" customHeight="1" x14ac:dyDescent="0.2">
      <c r="A10" s="40">
        <v>7</v>
      </c>
      <c r="B10" s="31" t="s">
        <v>84</v>
      </c>
      <c r="C10" s="31" t="s">
        <v>103</v>
      </c>
      <c r="D10" s="31">
        <v>1280</v>
      </c>
      <c r="E10" s="32">
        <v>25.6</v>
      </c>
      <c r="F10" s="32">
        <v>0</v>
      </c>
      <c r="G10" s="32">
        <v>0</v>
      </c>
      <c r="H10" s="32">
        <v>0</v>
      </c>
      <c r="I10" s="34">
        <f t="shared" si="0"/>
        <v>0</v>
      </c>
      <c r="J10" s="34">
        <v>1</v>
      </c>
    </row>
    <row r="11" spans="1:10" s="35" customFormat="1" ht="15.75" customHeight="1" x14ac:dyDescent="0.2">
      <c r="A11" s="40">
        <v>8</v>
      </c>
      <c r="B11" s="31" t="s">
        <v>77</v>
      </c>
      <c r="C11" s="31" t="s">
        <v>120</v>
      </c>
      <c r="D11" s="31">
        <v>1465</v>
      </c>
      <c r="E11" s="32">
        <v>26.22</v>
      </c>
      <c r="F11" s="32">
        <v>0</v>
      </c>
      <c r="G11" s="32">
        <v>0</v>
      </c>
      <c r="H11" s="32">
        <v>0</v>
      </c>
      <c r="I11" s="34">
        <f t="shared" si="0"/>
        <v>0</v>
      </c>
      <c r="J11" s="34">
        <v>1</v>
      </c>
    </row>
    <row r="12" spans="1:10" s="35" customFormat="1" ht="15.75" customHeight="1" x14ac:dyDescent="0.2">
      <c r="A12" s="40">
        <v>9</v>
      </c>
      <c r="B12" s="31" t="s">
        <v>54</v>
      </c>
      <c r="C12" s="31" t="s">
        <v>55</v>
      </c>
      <c r="D12" s="32">
        <v>1493</v>
      </c>
      <c r="E12" s="32">
        <v>27</v>
      </c>
      <c r="F12" s="32">
        <v>0</v>
      </c>
      <c r="G12" s="32">
        <v>0</v>
      </c>
      <c r="H12" s="32">
        <v>0</v>
      </c>
      <c r="I12" s="34">
        <f t="shared" si="0"/>
        <v>0</v>
      </c>
      <c r="J12" s="34">
        <v>1</v>
      </c>
    </row>
    <row r="13" spans="1:10" s="35" customFormat="1" ht="15" customHeight="1" x14ac:dyDescent="0.2">
      <c r="A13" s="40">
        <v>10</v>
      </c>
      <c r="B13" s="31" t="s">
        <v>59</v>
      </c>
      <c r="C13" s="31" t="s">
        <v>60</v>
      </c>
      <c r="D13" s="31">
        <v>1223</v>
      </c>
      <c r="E13" s="32">
        <v>27.5</v>
      </c>
      <c r="F13" s="32">
        <v>0</v>
      </c>
      <c r="G13" s="32">
        <v>0</v>
      </c>
      <c r="H13" s="32">
        <v>0</v>
      </c>
      <c r="I13" s="34">
        <f t="shared" si="0"/>
        <v>0</v>
      </c>
      <c r="J13" s="34">
        <v>1</v>
      </c>
    </row>
    <row r="14" spans="1:10" s="35" customFormat="1" ht="15.75" customHeight="1" x14ac:dyDescent="0.2">
      <c r="A14" s="40">
        <v>11</v>
      </c>
      <c r="B14" s="31" t="s">
        <v>86</v>
      </c>
      <c r="C14" s="31" t="s">
        <v>97</v>
      </c>
      <c r="D14" s="31">
        <v>1540</v>
      </c>
      <c r="E14" s="32">
        <v>27.78</v>
      </c>
      <c r="F14" s="32">
        <v>0</v>
      </c>
      <c r="G14" s="32">
        <v>0</v>
      </c>
      <c r="H14" s="32">
        <v>0</v>
      </c>
      <c r="I14" s="34">
        <f t="shared" si="0"/>
        <v>0</v>
      </c>
      <c r="J14" s="34">
        <v>1</v>
      </c>
    </row>
    <row r="15" spans="1:10" s="35" customFormat="1" ht="15.75" customHeight="1" x14ac:dyDescent="0.2">
      <c r="A15" s="40">
        <v>12</v>
      </c>
      <c r="B15" s="31" t="s">
        <v>77</v>
      </c>
      <c r="C15" s="31" t="s">
        <v>93</v>
      </c>
      <c r="D15" s="31">
        <v>1460</v>
      </c>
      <c r="E15" s="32">
        <v>29.22</v>
      </c>
      <c r="F15" s="32">
        <v>0</v>
      </c>
      <c r="G15" s="32">
        <v>0</v>
      </c>
      <c r="H15" s="32">
        <v>0</v>
      </c>
      <c r="I15" s="34">
        <f t="shared" si="0"/>
        <v>0</v>
      </c>
      <c r="J15" s="34">
        <v>1</v>
      </c>
    </row>
    <row r="16" spans="1:10" s="35" customFormat="1" ht="15.75" customHeight="1" x14ac:dyDescent="0.2">
      <c r="A16" s="40">
        <v>13</v>
      </c>
      <c r="B16" s="31" t="s">
        <v>105</v>
      </c>
      <c r="C16" s="31" t="s">
        <v>106</v>
      </c>
      <c r="D16" s="31">
        <v>1344</v>
      </c>
      <c r="E16" s="32">
        <v>29.22</v>
      </c>
      <c r="F16" s="32">
        <v>0</v>
      </c>
      <c r="G16" s="32">
        <v>0</v>
      </c>
      <c r="H16" s="32">
        <v>0</v>
      </c>
      <c r="I16" s="34">
        <f t="shared" si="0"/>
        <v>0</v>
      </c>
      <c r="J16" s="34">
        <v>1</v>
      </c>
    </row>
    <row r="17" spans="1:10" s="35" customFormat="1" ht="15.75" customHeight="1" x14ac:dyDescent="0.2">
      <c r="A17" s="40">
        <v>14</v>
      </c>
      <c r="B17" s="31" t="s">
        <v>105</v>
      </c>
      <c r="C17" s="31" t="s">
        <v>130</v>
      </c>
      <c r="D17" s="31">
        <v>1172</v>
      </c>
      <c r="E17" s="32">
        <v>29.72</v>
      </c>
      <c r="F17" s="32">
        <v>0</v>
      </c>
      <c r="G17" s="32">
        <v>0</v>
      </c>
      <c r="H17" s="32">
        <v>0</v>
      </c>
      <c r="I17" s="34">
        <f t="shared" si="0"/>
        <v>0</v>
      </c>
      <c r="J17" s="34">
        <v>1</v>
      </c>
    </row>
    <row r="18" spans="1:10" s="35" customFormat="1" ht="15.75" customHeight="1" x14ac:dyDescent="0.2">
      <c r="A18" s="40">
        <v>15</v>
      </c>
      <c r="B18" s="31" t="s">
        <v>124</v>
      </c>
      <c r="C18" s="31" t="s">
        <v>133</v>
      </c>
      <c r="D18" s="31">
        <v>1309</v>
      </c>
      <c r="E18" s="32">
        <v>33.090000000000003</v>
      </c>
      <c r="F18" s="32">
        <v>0</v>
      </c>
      <c r="G18" s="32">
        <v>0</v>
      </c>
      <c r="H18" s="32">
        <v>0</v>
      </c>
      <c r="I18" s="34">
        <f t="shared" si="0"/>
        <v>0</v>
      </c>
      <c r="J18" s="34">
        <v>1</v>
      </c>
    </row>
    <row r="19" spans="1:10" s="35" customFormat="1" ht="15.75" customHeight="1" x14ac:dyDescent="0.2">
      <c r="A19" s="40">
        <v>16</v>
      </c>
      <c r="B19" s="31" t="s">
        <v>36</v>
      </c>
      <c r="C19" s="31" t="s">
        <v>51</v>
      </c>
      <c r="D19" s="31">
        <v>887</v>
      </c>
      <c r="E19" s="32">
        <v>34.75</v>
      </c>
      <c r="F19" s="32">
        <v>0</v>
      </c>
      <c r="G19" s="32">
        <v>0</v>
      </c>
      <c r="H19" s="32">
        <v>0</v>
      </c>
      <c r="I19" s="34">
        <f t="shared" si="0"/>
        <v>0</v>
      </c>
      <c r="J19" s="34">
        <v>1</v>
      </c>
    </row>
    <row r="20" spans="1:10" s="35" customFormat="1" ht="15.75" customHeight="1" x14ac:dyDescent="0.2">
      <c r="A20" s="40">
        <v>17</v>
      </c>
      <c r="B20" s="31" t="s">
        <v>9</v>
      </c>
      <c r="C20" s="31" t="s">
        <v>13</v>
      </c>
      <c r="D20" s="31">
        <v>947</v>
      </c>
      <c r="E20" s="32">
        <v>41.38</v>
      </c>
      <c r="F20" s="32">
        <v>0</v>
      </c>
      <c r="G20" s="32">
        <v>0</v>
      </c>
      <c r="H20" s="32">
        <v>0</v>
      </c>
      <c r="I20" s="34">
        <f t="shared" si="0"/>
        <v>0</v>
      </c>
      <c r="J20" s="34">
        <v>1</v>
      </c>
    </row>
    <row r="21" spans="1:10" s="35" customFormat="1" ht="15.75" customHeight="1" x14ac:dyDescent="0.2">
      <c r="A21" s="40">
        <v>18</v>
      </c>
      <c r="B21" s="31" t="s">
        <v>77</v>
      </c>
      <c r="C21" s="31" t="s">
        <v>88</v>
      </c>
      <c r="D21" s="31">
        <v>1463</v>
      </c>
      <c r="E21" s="32">
        <v>46.38</v>
      </c>
      <c r="F21" s="32">
        <v>0</v>
      </c>
      <c r="G21" s="32">
        <v>0</v>
      </c>
      <c r="H21" s="32">
        <v>0</v>
      </c>
      <c r="I21" s="34">
        <f t="shared" si="0"/>
        <v>0</v>
      </c>
      <c r="J21" s="34">
        <v>1</v>
      </c>
    </row>
    <row r="22" spans="1:10" s="35" customFormat="1" ht="15.75" customHeight="1" x14ac:dyDescent="0.2">
      <c r="A22" s="40">
        <v>19</v>
      </c>
      <c r="B22" s="31" t="s">
        <v>9</v>
      </c>
      <c r="C22" s="31" t="s">
        <v>35</v>
      </c>
      <c r="D22" s="31">
        <v>948</v>
      </c>
      <c r="E22" s="32">
        <v>51.34</v>
      </c>
      <c r="F22" s="32">
        <v>0</v>
      </c>
      <c r="G22" s="32">
        <v>0</v>
      </c>
      <c r="H22" s="32">
        <v>0</v>
      </c>
      <c r="I22" s="34">
        <f t="shared" si="0"/>
        <v>0</v>
      </c>
      <c r="J22" s="34">
        <v>1</v>
      </c>
    </row>
    <row r="23" spans="1:10" s="35" customFormat="1" ht="15.75" customHeight="1" x14ac:dyDescent="0.2">
      <c r="A23" s="40">
        <v>20</v>
      </c>
      <c r="B23" s="31" t="s">
        <v>77</v>
      </c>
      <c r="C23" s="31" t="s">
        <v>108</v>
      </c>
      <c r="D23" s="31">
        <v>1464</v>
      </c>
      <c r="E23" s="32">
        <v>54.87</v>
      </c>
      <c r="F23" s="32">
        <v>0</v>
      </c>
      <c r="G23" s="32">
        <v>0</v>
      </c>
      <c r="H23" s="32">
        <v>0</v>
      </c>
      <c r="I23" s="34">
        <f t="shared" si="0"/>
        <v>0</v>
      </c>
      <c r="J23" s="34">
        <v>1</v>
      </c>
    </row>
    <row r="24" spans="1:10" ht="15.75" customHeight="1" x14ac:dyDescent="0.2">
      <c r="A24" s="17">
        <v>21</v>
      </c>
      <c r="B24" s="31" t="s">
        <v>80</v>
      </c>
      <c r="C24" s="31" t="s">
        <v>81</v>
      </c>
      <c r="D24" s="31">
        <v>634</v>
      </c>
      <c r="E24" s="32">
        <v>16.399999999999999</v>
      </c>
      <c r="F24" s="32">
        <v>1</v>
      </c>
      <c r="G24" s="32">
        <v>0</v>
      </c>
      <c r="H24" s="32">
        <v>0</v>
      </c>
      <c r="I24" s="34">
        <f t="shared" si="0"/>
        <v>1</v>
      </c>
      <c r="J24" s="24">
        <v>1</v>
      </c>
    </row>
    <row r="25" spans="1:10" s="35" customFormat="1" ht="15.75" customHeight="1" x14ac:dyDescent="0.2">
      <c r="A25" s="40">
        <v>22</v>
      </c>
      <c r="B25" s="31" t="s">
        <v>84</v>
      </c>
      <c r="C25" s="31" t="s">
        <v>96</v>
      </c>
      <c r="D25" s="31">
        <v>1281</v>
      </c>
      <c r="E25" s="32">
        <v>17.97</v>
      </c>
      <c r="F25" s="32">
        <v>1</v>
      </c>
      <c r="G25" s="32">
        <v>0</v>
      </c>
      <c r="H25" s="32">
        <v>0</v>
      </c>
      <c r="I25" s="34">
        <f t="shared" si="0"/>
        <v>1</v>
      </c>
      <c r="J25" s="34"/>
    </row>
    <row r="26" spans="1:10" s="35" customFormat="1" ht="16" x14ac:dyDescent="0.2">
      <c r="A26" s="40">
        <v>23</v>
      </c>
      <c r="B26" s="31" t="s">
        <v>86</v>
      </c>
      <c r="C26" s="31" t="s">
        <v>87</v>
      </c>
      <c r="D26" s="31">
        <v>794</v>
      </c>
      <c r="E26" s="32">
        <v>19.91</v>
      </c>
      <c r="F26" s="32">
        <v>1</v>
      </c>
      <c r="G26" s="32">
        <v>0</v>
      </c>
      <c r="H26" s="32">
        <v>0</v>
      </c>
      <c r="I26" s="34">
        <f t="shared" si="0"/>
        <v>1</v>
      </c>
      <c r="J26" s="34"/>
    </row>
    <row r="27" spans="1:10" ht="16" x14ac:dyDescent="0.2">
      <c r="A27" s="17">
        <v>24</v>
      </c>
      <c r="B27" s="31" t="s">
        <v>109</v>
      </c>
      <c r="C27" s="31" t="s">
        <v>110</v>
      </c>
      <c r="D27" s="31">
        <v>731</v>
      </c>
      <c r="E27" s="32">
        <v>20.85</v>
      </c>
      <c r="F27" s="32">
        <v>1</v>
      </c>
      <c r="G27" s="32">
        <v>0</v>
      </c>
      <c r="H27" s="32">
        <v>0</v>
      </c>
      <c r="I27" s="34">
        <f t="shared" si="0"/>
        <v>1</v>
      </c>
      <c r="J27" s="24"/>
    </row>
    <row r="28" spans="1:10" s="35" customFormat="1" ht="16" x14ac:dyDescent="0.2">
      <c r="A28" s="40">
        <v>25</v>
      </c>
      <c r="B28" s="31" t="s">
        <v>84</v>
      </c>
      <c r="C28" s="31" t="s">
        <v>121</v>
      </c>
      <c r="D28" s="32">
        <v>1560</v>
      </c>
      <c r="E28" s="32">
        <v>22.69</v>
      </c>
      <c r="F28" s="32">
        <v>1</v>
      </c>
      <c r="G28" s="32">
        <v>0</v>
      </c>
      <c r="H28" s="32">
        <v>0</v>
      </c>
      <c r="I28" s="34">
        <f t="shared" si="0"/>
        <v>1</v>
      </c>
      <c r="J28" s="34"/>
    </row>
    <row r="29" spans="1:10" s="35" customFormat="1" ht="16" x14ac:dyDescent="0.2">
      <c r="A29" s="40">
        <v>26</v>
      </c>
      <c r="B29" s="31" t="s">
        <v>57</v>
      </c>
      <c r="C29" s="31" t="s">
        <v>58</v>
      </c>
      <c r="D29" s="31">
        <v>1099</v>
      </c>
      <c r="E29" s="32">
        <v>26.47</v>
      </c>
      <c r="F29" s="32">
        <v>1</v>
      </c>
      <c r="G29" s="32">
        <v>0</v>
      </c>
      <c r="H29" s="32">
        <v>0</v>
      </c>
      <c r="I29" s="34">
        <f t="shared" si="0"/>
        <v>1</v>
      </c>
      <c r="J29" s="34"/>
    </row>
    <row r="30" spans="1:10" ht="16" x14ac:dyDescent="0.2">
      <c r="A30" s="17">
        <v>27</v>
      </c>
      <c r="B30" s="31" t="s">
        <v>80</v>
      </c>
      <c r="C30" s="31" t="s">
        <v>89</v>
      </c>
      <c r="D30" s="31">
        <v>1107</v>
      </c>
      <c r="E30" s="32">
        <v>26.82</v>
      </c>
      <c r="F30" s="32">
        <v>1</v>
      </c>
      <c r="G30" s="32">
        <v>0</v>
      </c>
      <c r="H30" s="32">
        <v>0</v>
      </c>
      <c r="I30" s="34">
        <f t="shared" si="0"/>
        <v>1</v>
      </c>
      <c r="J30" s="24"/>
    </row>
    <row r="31" spans="1:10" s="35" customFormat="1" ht="16" x14ac:dyDescent="0.2">
      <c r="A31" s="40">
        <v>28</v>
      </c>
      <c r="B31" s="31" t="s">
        <v>61</v>
      </c>
      <c r="C31" s="31" t="s">
        <v>62</v>
      </c>
      <c r="D31" s="31">
        <v>1392</v>
      </c>
      <c r="E31" s="32">
        <v>31.12</v>
      </c>
      <c r="F31" s="32">
        <v>1</v>
      </c>
      <c r="G31" s="32">
        <v>0</v>
      </c>
      <c r="H31" s="32">
        <v>0</v>
      </c>
      <c r="I31" s="34">
        <f t="shared" si="0"/>
        <v>1</v>
      </c>
      <c r="J31" s="34"/>
    </row>
    <row r="32" spans="1:10" s="35" customFormat="1" ht="16" x14ac:dyDescent="0.2">
      <c r="A32" s="40">
        <v>29</v>
      </c>
      <c r="B32" s="31" t="s">
        <v>105</v>
      </c>
      <c r="C32" s="31" t="s">
        <v>119</v>
      </c>
      <c r="D32" s="31">
        <v>1343</v>
      </c>
      <c r="E32" s="32">
        <v>32.5</v>
      </c>
      <c r="F32" s="32">
        <v>1</v>
      </c>
      <c r="G32" s="32">
        <v>0</v>
      </c>
      <c r="H32" s="32">
        <v>0</v>
      </c>
      <c r="I32" s="34">
        <f t="shared" si="0"/>
        <v>1</v>
      </c>
      <c r="J32" s="34"/>
    </row>
    <row r="33" spans="1:10" s="35" customFormat="1" ht="16" x14ac:dyDescent="0.2">
      <c r="A33" s="40">
        <v>30</v>
      </c>
      <c r="B33" s="31" t="s">
        <v>82</v>
      </c>
      <c r="C33" s="31" t="s">
        <v>95</v>
      </c>
      <c r="D33" s="31">
        <v>929</v>
      </c>
      <c r="E33" s="32">
        <v>33.47</v>
      </c>
      <c r="F33" s="32">
        <v>1</v>
      </c>
      <c r="G33" s="32">
        <v>0</v>
      </c>
      <c r="H33" s="32">
        <v>0</v>
      </c>
      <c r="I33" s="34">
        <f t="shared" si="0"/>
        <v>1</v>
      </c>
      <c r="J33" s="34"/>
    </row>
    <row r="34" spans="1:10" s="35" customFormat="1" ht="16" x14ac:dyDescent="0.2">
      <c r="A34" s="40">
        <v>31</v>
      </c>
      <c r="B34" s="31" t="s">
        <v>80</v>
      </c>
      <c r="C34" s="31" t="s">
        <v>94</v>
      </c>
      <c r="D34" s="31">
        <v>1474</v>
      </c>
      <c r="E34" s="32">
        <v>41.19</v>
      </c>
      <c r="F34" s="32">
        <v>1</v>
      </c>
      <c r="G34" s="32">
        <v>0</v>
      </c>
      <c r="H34" s="32">
        <v>0</v>
      </c>
      <c r="I34" s="34">
        <f t="shared" si="0"/>
        <v>1</v>
      </c>
      <c r="J34" s="34"/>
    </row>
    <row r="35" spans="1:10" s="35" customFormat="1" ht="16" x14ac:dyDescent="0.2">
      <c r="A35" s="40">
        <v>32</v>
      </c>
      <c r="B35" s="31" t="s">
        <v>40</v>
      </c>
      <c r="C35" s="31" t="s">
        <v>41</v>
      </c>
      <c r="D35" s="31">
        <v>984</v>
      </c>
      <c r="E35" s="32">
        <v>43.5</v>
      </c>
      <c r="F35" s="32">
        <v>1</v>
      </c>
      <c r="G35" s="32">
        <v>0</v>
      </c>
      <c r="H35" s="32">
        <v>0</v>
      </c>
      <c r="I35" s="34">
        <f t="shared" si="0"/>
        <v>1</v>
      </c>
      <c r="J35" s="34"/>
    </row>
    <row r="36" spans="1:10" s="35" customFormat="1" ht="16" x14ac:dyDescent="0.2">
      <c r="A36" s="40">
        <v>33</v>
      </c>
      <c r="B36" s="31" t="s">
        <v>9</v>
      </c>
      <c r="C36" s="31" t="s">
        <v>46</v>
      </c>
      <c r="D36" s="31">
        <v>1243</v>
      </c>
      <c r="E36" s="32">
        <v>43.56</v>
      </c>
      <c r="F36" s="32">
        <v>1</v>
      </c>
      <c r="G36" s="32">
        <v>0</v>
      </c>
      <c r="H36" s="32">
        <v>0</v>
      </c>
      <c r="I36" s="34">
        <f t="shared" ref="I36:I54" si="1">F36+G36+H36</f>
        <v>1</v>
      </c>
      <c r="J36" s="34"/>
    </row>
    <row r="37" spans="1:10" s="35" customFormat="1" ht="16" x14ac:dyDescent="0.2">
      <c r="A37" s="40">
        <v>34</v>
      </c>
      <c r="B37" s="31" t="s">
        <v>80</v>
      </c>
      <c r="C37" s="31" t="s">
        <v>102</v>
      </c>
      <c r="D37" s="31">
        <v>1473</v>
      </c>
      <c r="E37" s="32">
        <v>53.47</v>
      </c>
      <c r="F37" s="32">
        <v>0</v>
      </c>
      <c r="G37" s="32">
        <v>1</v>
      </c>
      <c r="H37" s="32">
        <v>0</v>
      </c>
      <c r="I37" s="34">
        <f t="shared" si="1"/>
        <v>1</v>
      </c>
      <c r="J37" s="34"/>
    </row>
    <row r="38" spans="1:10" s="35" customFormat="1" ht="16" x14ac:dyDescent="0.2">
      <c r="A38" s="40">
        <v>35</v>
      </c>
      <c r="B38" s="31" t="s">
        <v>9</v>
      </c>
      <c r="C38" s="31" t="s">
        <v>63</v>
      </c>
      <c r="D38" s="31">
        <v>1443</v>
      </c>
      <c r="E38" s="32">
        <v>56.44</v>
      </c>
      <c r="F38" s="32">
        <v>1</v>
      </c>
      <c r="G38" s="32">
        <v>0</v>
      </c>
      <c r="H38" s="32">
        <v>0</v>
      </c>
      <c r="I38" s="34">
        <f t="shared" si="1"/>
        <v>1</v>
      </c>
      <c r="J38" s="34"/>
    </row>
    <row r="39" spans="1:10" s="35" customFormat="1" ht="16" x14ac:dyDescent="0.2">
      <c r="A39" s="40">
        <v>36</v>
      </c>
      <c r="B39" s="31" t="s">
        <v>124</v>
      </c>
      <c r="C39" s="31" t="s">
        <v>125</v>
      </c>
      <c r="D39" s="31">
        <v>1482</v>
      </c>
      <c r="E39" s="32">
        <v>20.41</v>
      </c>
      <c r="F39" s="32">
        <v>2</v>
      </c>
      <c r="G39" s="32">
        <v>0</v>
      </c>
      <c r="H39" s="32">
        <v>0</v>
      </c>
      <c r="I39" s="34">
        <f t="shared" si="1"/>
        <v>2</v>
      </c>
      <c r="J39" s="34"/>
    </row>
    <row r="40" spans="1:10" s="35" customFormat="1" ht="15" customHeight="1" x14ac:dyDescent="0.2">
      <c r="A40" s="40">
        <v>37</v>
      </c>
      <c r="B40" s="31" t="s">
        <v>64</v>
      </c>
      <c r="C40" s="31" t="s">
        <v>65</v>
      </c>
      <c r="D40" s="31">
        <v>1491</v>
      </c>
      <c r="E40" s="32">
        <v>25.93</v>
      </c>
      <c r="F40" s="32">
        <v>2</v>
      </c>
      <c r="G40" s="32">
        <v>0</v>
      </c>
      <c r="H40" s="32">
        <v>0</v>
      </c>
      <c r="I40" s="34">
        <f t="shared" si="1"/>
        <v>2</v>
      </c>
      <c r="J40" s="34"/>
    </row>
    <row r="41" spans="1:10" s="35" customFormat="1" ht="16" x14ac:dyDescent="0.2">
      <c r="A41" s="40">
        <v>38</v>
      </c>
      <c r="B41" s="31" t="s">
        <v>77</v>
      </c>
      <c r="C41" s="31" t="s">
        <v>101</v>
      </c>
      <c r="D41" s="31">
        <v>1461</v>
      </c>
      <c r="E41" s="32">
        <v>37.43</v>
      </c>
      <c r="F41" s="32">
        <v>2</v>
      </c>
      <c r="G41" s="32">
        <v>0</v>
      </c>
      <c r="H41" s="32">
        <v>0</v>
      </c>
      <c r="I41" s="34">
        <f t="shared" si="1"/>
        <v>2</v>
      </c>
      <c r="J41" s="34"/>
    </row>
    <row r="42" spans="1:10" s="35" customFormat="1" ht="16" x14ac:dyDescent="0.2">
      <c r="A42" s="40">
        <v>39</v>
      </c>
      <c r="B42" s="31" t="s">
        <v>38</v>
      </c>
      <c r="C42" s="31" t="s">
        <v>52</v>
      </c>
      <c r="D42" s="31">
        <v>1455</v>
      </c>
      <c r="E42" s="32">
        <v>52.41</v>
      </c>
      <c r="F42" s="32">
        <v>2</v>
      </c>
      <c r="G42" s="32">
        <v>0</v>
      </c>
      <c r="H42" s="32">
        <v>0</v>
      </c>
      <c r="I42" s="34">
        <f t="shared" si="1"/>
        <v>2</v>
      </c>
      <c r="J42" s="34"/>
    </row>
    <row r="43" spans="1:10" s="35" customFormat="1" ht="16" x14ac:dyDescent="0.2">
      <c r="A43" s="40">
        <v>40</v>
      </c>
      <c r="B43" s="31" t="s">
        <v>82</v>
      </c>
      <c r="C43" s="31" t="s">
        <v>90</v>
      </c>
      <c r="D43" s="31">
        <v>1151</v>
      </c>
      <c r="E43" s="32">
        <v>53.97</v>
      </c>
      <c r="F43" s="32">
        <v>2</v>
      </c>
      <c r="G43" s="32">
        <v>0</v>
      </c>
      <c r="H43" s="32">
        <v>0</v>
      </c>
      <c r="I43" s="34">
        <f t="shared" si="1"/>
        <v>2</v>
      </c>
      <c r="J43" s="34"/>
    </row>
    <row r="44" spans="1:10" s="35" customFormat="1" ht="16" x14ac:dyDescent="0.2">
      <c r="A44" s="40">
        <v>41</v>
      </c>
      <c r="B44" s="31" t="s">
        <v>114</v>
      </c>
      <c r="C44" s="31" t="s">
        <v>115</v>
      </c>
      <c r="D44" s="32"/>
      <c r="E44" s="32">
        <v>61</v>
      </c>
      <c r="F44" s="32">
        <v>1</v>
      </c>
      <c r="G44" s="32">
        <v>0</v>
      </c>
      <c r="H44" s="32">
        <v>1</v>
      </c>
      <c r="I44" s="34">
        <f t="shared" si="1"/>
        <v>2</v>
      </c>
      <c r="J44" s="34"/>
    </row>
    <row r="45" spans="1:10" s="35" customFormat="1" ht="16" x14ac:dyDescent="0.2">
      <c r="A45" s="40">
        <v>42</v>
      </c>
      <c r="B45" s="31" t="s">
        <v>36</v>
      </c>
      <c r="C45" s="31" t="s">
        <v>47</v>
      </c>
      <c r="D45" s="32"/>
      <c r="E45" s="32">
        <v>62.97</v>
      </c>
      <c r="F45" s="32">
        <v>2</v>
      </c>
      <c r="G45" s="32">
        <v>0</v>
      </c>
      <c r="H45" s="32">
        <v>0</v>
      </c>
      <c r="I45" s="34">
        <f t="shared" si="1"/>
        <v>2</v>
      </c>
      <c r="J45" s="34"/>
    </row>
    <row r="46" spans="1:10" ht="16" x14ac:dyDescent="0.2">
      <c r="A46" s="17">
        <v>43</v>
      </c>
      <c r="B46" s="31" t="s">
        <v>64</v>
      </c>
      <c r="C46" s="31" t="s">
        <v>113</v>
      </c>
      <c r="D46" s="31">
        <v>1492</v>
      </c>
      <c r="E46" s="32">
        <v>27</v>
      </c>
      <c r="F46" s="32">
        <v>3</v>
      </c>
      <c r="G46" s="32">
        <v>0</v>
      </c>
      <c r="H46" s="32">
        <v>0</v>
      </c>
      <c r="I46" s="34">
        <f t="shared" si="1"/>
        <v>3</v>
      </c>
      <c r="J46" s="24"/>
    </row>
    <row r="47" spans="1:10" s="35" customFormat="1" ht="16" x14ac:dyDescent="0.2">
      <c r="A47" s="40">
        <v>44</v>
      </c>
      <c r="B47" s="31" t="s">
        <v>82</v>
      </c>
      <c r="C47" s="31" t="s">
        <v>83</v>
      </c>
      <c r="D47" s="31">
        <v>762</v>
      </c>
      <c r="E47" s="32">
        <v>42.53</v>
      </c>
      <c r="F47" s="32">
        <v>3</v>
      </c>
      <c r="G47" s="32">
        <v>0</v>
      </c>
      <c r="H47" s="32">
        <v>0</v>
      </c>
      <c r="I47" s="34">
        <f t="shared" si="1"/>
        <v>3</v>
      </c>
      <c r="J47" s="34"/>
    </row>
    <row r="48" spans="1:10" s="35" customFormat="1" ht="16" x14ac:dyDescent="0.2">
      <c r="A48" s="40">
        <v>45</v>
      </c>
      <c r="B48" s="31" t="s">
        <v>36</v>
      </c>
      <c r="C48" s="31" t="s">
        <v>37</v>
      </c>
      <c r="D48" s="32"/>
      <c r="E48" s="32">
        <v>70.22</v>
      </c>
      <c r="F48" s="32">
        <v>0</v>
      </c>
      <c r="G48" s="32">
        <v>2</v>
      </c>
      <c r="H48" s="32">
        <v>1</v>
      </c>
      <c r="I48" s="34">
        <f t="shared" si="1"/>
        <v>3</v>
      </c>
      <c r="J48" s="34"/>
    </row>
    <row r="49" spans="1:10" s="35" customFormat="1" ht="16" x14ac:dyDescent="0.2">
      <c r="A49" s="40">
        <v>46</v>
      </c>
      <c r="B49" s="31" t="s">
        <v>11</v>
      </c>
      <c r="C49" s="31" t="s">
        <v>56</v>
      </c>
      <c r="D49" s="31">
        <v>1312</v>
      </c>
      <c r="E49" s="32">
        <v>87.22</v>
      </c>
      <c r="F49" s="32">
        <v>1</v>
      </c>
      <c r="G49" s="32">
        <v>0</v>
      </c>
      <c r="H49" s="32">
        <v>2</v>
      </c>
      <c r="I49" s="34">
        <f t="shared" si="1"/>
        <v>3</v>
      </c>
      <c r="J49" s="34"/>
    </row>
    <row r="50" spans="1:10" s="35" customFormat="1" ht="16" x14ac:dyDescent="0.2">
      <c r="A50" s="40">
        <v>47</v>
      </c>
      <c r="B50" s="31" t="s">
        <v>114</v>
      </c>
      <c r="C50" s="31" t="s">
        <v>128</v>
      </c>
      <c r="D50" s="31">
        <v>1346</v>
      </c>
      <c r="E50" s="32">
        <v>66.099999999999994</v>
      </c>
      <c r="F50" s="32">
        <v>2</v>
      </c>
      <c r="G50" s="32">
        <v>1</v>
      </c>
      <c r="H50" s="32">
        <v>1</v>
      </c>
      <c r="I50" s="34">
        <f t="shared" si="1"/>
        <v>4</v>
      </c>
      <c r="J50" s="34"/>
    </row>
    <row r="51" spans="1:10" ht="16" x14ac:dyDescent="0.2">
      <c r="A51" s="17">
        <v>48</v>
      </c>
      <c r="B51" s="31" t="s">
        <v>77</v>
      </c>
      <c r="C51" s="31" t="s">
        <v>78</v>
      </c>
      <c r="D51" s="31">
        <v>1459</v>
      </c>
      <c r="E51" s="32">
        <v>67.5</v>
      </c>
      <c r="F51" s="32">
        <v>2</v>
      </c>
      <c r="G51" s="32">
        <v>1</v>
      </c>
      <c r="H51" s="32">
        <v>1</v>
      </c>
      <c r="I51" s="34">
        <f t="shared" si="1"/>
        <v>4</v>
      </c>
      <c r="J51" s="24"/>
    </row>
    <row r="52" spans="1:10" s="35" customFormat="1" ht="16" x14ac:dyDescent="0.2">
      <c r="A52" s="40">
        <v>49</v>
      </c>
      <c r="B52" s="31" t="s">
        <v>40</v>
      </c>
      <c r="C52" s="31" t="s">
        <v>79</v>
      </c>
      <c r="D52" s="31">
        <v>1020</v>
      </c>
      <c r="E52" s="32">
        <v>67.78</v>
      </c>
      <c r="F52" s="32">
        <v>3</v>
      </c>
      <c r="G52" s="32">
        <v>0</v>
      </c>
      <c r="H52" s="32">
        <v>1</v>
      </c>
      <c r="I52" s="34">
        <f t="shared" si="1"/>
        <v>4</v>
      </c>
      <c r="J52" s="34"/>
    </row>
    <row r="53" spans="1:10" s="35" customFormat="1" ht="16" x14ac:dyDescent="0.2">
      <c r="A53" s="40">
        <v>50</v>
      </c>
      <c r="B53" s="31" t="s">
        <v>82</v>
      </c>
      <c r="C53" s="31" t="s">
        <v>148</v>
      </c>
      <c r="D53" s="31">
        <v>661</v>
      </c>
      <c r="E53" s="32">
        <v>74.28</v>
      </c>
      <c r="F53" s="32">
        <v>3</v>
      </c>
      <c r="G53" s="32">
        <v>1</v>
      </c>
      <c r="H53" s="32">
        <v>1</v>
      </c>
      <c r="I53" s="34">
        <f t="shared" si="1"/>
        <v>5</v>
      </c>
      <c r="J53" s="34"/>
    </row>
    <row r="54" spans="1:10" s="35" customFormat="1" ht="16" x14ac:dyDescent="0.2">
      <c r="A54" s="40">
        <v>51</v>
      </c>
      <c r="B54" s="31" t="s">
        <v>9</v>
      </c>
      <c r="C54" s="31" t="s">
        <v>10</v>
      </c>
      <c r="D54" s="31">
        <v>1242</v>
      </c>
      <c r="E54" s="32">
        <v>999</v>
      </c>
      <c r="F54" s="32">
        <v>999</v>
      </c>
      <c r="G54" s="32">
        <v>999</v>
      </c>
      <c r="H54" s="32">
        <v>999</v>
      </c>
      <c r="I54" s="34">
        <f t="shared" si="1"/>
        <v>2997</v>
      </c>
      <c r="J54" s="34"/>
    </row>
  </sheetData>
  <sortState ref="B4:I54">
    <sortCondition ref="I4:I54"/>
    <sortCondition ref="E4:E54"/>
  </sortState>
  <mergeCells count="9">
    <mergeCell ref="J1:J3"/>
    <mergeCell ref="F2:H2"/>
    <mergeCell ref="E1:H1"/>
    <mergeCell ref="D1:D3"/>
    <mergeCell ref="A1:A3"/>
    <mergeCell ref="B1:B3"/>
    <mergeCell ref="C1:C3"/>
    <mergeCell ref="E2:E3"/>
    <mergeCell ref="I1:I2"/>
  </mergeCells>
  <pageMargins left="0.7" right="0.7" top="0.78740157499999996" bottom="0.78740157499999996" header="0.3" footer="0.3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8"/>
  <sheetViews>
    <sheetView workbookViewId="0">
      <selection activeCell="L5" sqref="L5"/>
    </sheetView>
  </sheetViews>
  <sheetFormatPr baseColWidth="10" defaultColWidth="8.83203125" defaultRowHeight="15" x14ac:dyDescent="0.2"/>
  <sheetData>
    <row r="1" spans="1:10" ht="15.75" customHeight="1" x14ac:dyDescent="0.2">
      <c r="A1" s="45"/>
      <c r="B1" s="45" t="s">
        <v>0</v>
      </c>
      <c r="C1" s="45" t="s">
        <v>6</v>
      </c>
      <c r="D1" s="45" t="s">
        <v>3</v>
      </c>
      <c r="E1" s="45" t="s">
        <v>1</v>
      </c>
      <c r="F1" s="45"/>
      <c r="G1" s="45"/>
      <c r="H1" s="45"/>
      <c r="I1" s="45" t="s">
        <v>7</v>
      </c>
      <c r="J1" s="45" t="s">
        <v>194</v>
      </c>
    </row>
    <row r="2" spans="1:10" ht="15.75" customHeight="1" x14ac:dyDescent="0.2">
      <c r="A2" s="45"/>
      <c r="B2" s="45"/>
      <c r="C2" s="45"/>
      <c r="D2" s="45"/>
      <c r="E2" s="45" t="s">
        <v>4</v>
      </c>
      <c r="F2" s="45" t="s">
        <v>5</v>
      </c>
      <c r="G2" s="45"/>
      <c r="H2" s="45"/>
      <c r="I2" s="45"/>
    </row>
    <row r="3" spans="1:10" ht="16" x14ac:dyDescent="0.2">
      <c r="A3" s="45"/>
      <c r="B3" s="45"/>
      <c r="C3" s="45"/>
      <c r="D3" s="45"/>
      <c r="E3" s="45"/>
      <c r="F3" s="45" t="s">
        <v>7</v>
      </c>
      <c r="G3" s="45" t="s">
        <v>8</v>
      </c>
      <c r="H3" s="45" t="s">
        <v>4</v>
      </c>
      <c r="I3" s="45"/>
      <c r="J3" s="45"/>
    </row>
    <row r="4" spans="1:10" ht="15.75" customHeight="1" x14ac:dyDescent="0.2">
      <c r="A4" s="45">
        <v>1</v>
      </c>
      <c r="B4" s="45" t="s">
        <v>38</v>
      </c>
      <c r="C4" s="45" t="s">
        <v>138</v>
      </c>
      <c r="D4" s="45">
        <v>1154</v>
      </c>
      <c r="E4" s="45">
        <v>32.25</v>
      </c>
      <c r="F4" s="45">
        <v>0</v>
      </c>
      <c r="G4" s="45">
        <v>0</v>
      </c>
      <c r="H4" s="45">
        <v>0</v>
      </c>
      <c r="I4" s="46">
        <v>0</v>
      </c>
      <c r="J4" s="46">
        <v>5</v>
      </c>
    </row>
    <row r="5" spans="1:10" ht="15.75" customHeight="1" x14ac:dyDescent="0.2">
      <c r="A5" s="45">
        <v>2</v>
      </c>
      <c r="B5" s="45" t="s">
        <v>124</v>
      </c>
      <c r="C5" s="45" t="s">
        <v>144</v>
      </c>
      <c r="D5" s="45">
        <v>807</v>
      </c>
      <c r="E5" s="45">
        <v>52.9</v>
      </c>
      <c r="F5" s="45">
        <v>0</v>
      </c>
      <c r="G5" s="45">
        <v>0</v>
      </c>
      <c r="H5" s="45">
        <v>0</v>
      </c>
      <c r="I5" s="46">
        <v>0</v>
      </c>
      <c r="J5" s="46">
        <v>4</v>
      </c>
    </row>
    <row r="6" spans="1:10" ht="15.75" customHeight="1" x14ac:dyDescent="0.2">
      <c r="A6" s="45">
        <v>3</v>
      </c>
      <c r="B6" s="45" t="s">
        <v>109</v>
      </c>
      <c r="C6" s="45" t="s">
        <v>154</v>
      </c>
      <c r="D6" s="45">
        <v>939</v>
      </c>
      <c r="E6" s="45">
        <v>54.16</v>
      </c>
      <c r="F6" s="45">
        <v>0</v>
      </c>
      <c r="G6" s="45">
        <v>0</v>
      </c>
      <c r="H6" s="45">
        <v>0</v>
      </c>
      <c r="I6" s="46">
        <v>0</v>
      </c>
      <c r="J6" s="46">
        <v>3</v>
      </c>
    </row>
    <row r="7" spans="1:10" ht="15.75" customHeight="1" x14ac:dyDescent="0.2">
      <c r="A7" s="45">
        <v>4</v>
      </c>
      <c r="B7" s="45" t="s">
        <v>131</v>
      </c>
      <c r="C7" s="45" t="s">
        <v>134</v>
      </c>
      <c r="D7" s="45">
        <v>1000</v>
      </c>
      <c r="E7" s="45">
        <v>62.4</v>
      </c>
      <c r="F7" s="45">
        <v>0</v>
      </c>
      <c r="G7" s="45">
        <v>0</v>
      </c>
      <c r="H7" s="45">
        <v>0</v>
      </c>
      <c r="I7" s="46">
        <v>0</v>
      </c>
      <c r="J7" s="46">
        <v>2</v>
      </c>
    </row>
    <row r="8" spans="1:10" ht="15.75" customHeight="1" x14ac:dyDescent="0.2">
      <c r="A8" s="45">
        <v>5</v>
      </c>
      <c r="B8" s="45" t="s">
        <v>126</v>
      </c>
      <c r="C8" s="45" t="s">
        <v>152</v>
      </c>
      <c r="D8" s="45">
        <v>1163</v>
      </c>
      <c r="E8" s="45">
        <v>44.02</v>
      </c>
      <c r="F8" s="45">
        <v>1</v>
      </c>
      <c r="G8" s="45">
        <v>0</v>
      </c>
      <c r="H8" s="45">
        <v>0</v>
      </c>
      <c r="I8" s="46">
        <v>1</v>
      </c>
      <c r="J8" s="46">
        <v>1</v>
      </c>
    </row>
    <row r="9" spans="1:10" ht="15.75" customHeight="1" x14ac:dyDescent="0.2">
      <c r="A9" s="45">
        <v>6</v>
      </c>
      <c r="B9" s="45" t="s">
        <v>98</v>
      </c>
      <c r="C9" s="45" t="s">
        <v>176</v>
      </c>
      <c r="D9" s="45">
        <v>1545</v>
      </c>
      <c r="E9" s="45">
        <v>47.34</v>
      </c>
      <c r="F9" s="45">
        <v>1</v>
      </c>
      <c r="G9" s="45">
        <v>0</v>
      </c>
      <c r="H9" s="45">
        <v>0</v>
      </c>
      <c r="I9" s="46">
        <v>1</v>
      </c>
      <c r="J9" s="46"/>
    </row>
    <row r="10" spans="1:10" ht="15.75" customHeight="1" x14ac:dyDescent="0.2">
      <c r="A10" s="45">
        <v>7</v>
      </c>
      <c r="B10" s="45" t="s">
        <v>80</v>
      </c>
      <c r="C10" s="45" t="s">
        <v>151</v>
      </c>
      <c r="D10" s="45">
        <v>498</v>
      </c>
      <c r="E10" s="45">
        <v>51.88</v>
      </c>
      <c r="F10" s="45">
        <v>2</v>
      </c>
      <c r="G10" s="45">
        <v>0</v>
      </c>
      <c r="H10" s="45">
        <v>0</v>
      </c>
      <c r="I10" s="46">
        <v>2</v>
      </c>
      <c r="J10" s="46"/>
    </row>
    <row r="11" spans="1:10" ht="15.75" customHeight="1" x14ac:dyDescent="0.2">
      <c r="A11" s="45">
        <v>8</v>
      </c>
      <c r="B11" s="45" t="s">
        <v>114</v>
      </c>
      <c r="C11" s="45" t="s">
        <v>150</v>
      </c>
      <c r="D11" s="45">
        <v>616</v>
      </c>
      <c r="E11" s="45">
        <v>59.25</v>
      </c>
      <c r="F11" s="45">
        <v>2</v>
      </c>
      <c r="G11" s="45">
        <v>0</v>
      </c>
      <c r="H11" s="45">
        <v>0</v>
      </c>
      <c r="I11" s="46">
        <v>2</v>
      </c>
      <c r="J11" s="46"/>
    </row>
    <row r="12" spans="1:10" ht="15.75" customHeight="1" x14ac:dyDescent="0.2">
      <c r="A12" s="45">
        <v>9</v>
      </c>
      <c r="B12" s="45" t="s">
        <v>116</v>
      </c>
      <c r="C12" s="45" t="s">
        <v>136</v>
      </c>
      <c r="D12" s="45">
        <v>1055</v>
      </c>
      <c r="E12" s="45">
        <v>74.25</v>
      </c>
      <c r="F12" s="45">
        <v>2</v>
      </c>
      <c r="G12" s="45">
        <v>0</v>
      </c>
      <c r="H12" s="45">
        <v>0</v>
      </c>
      <c r="I12" s="46">
        <v>2</v>
      </c>
      <c r="J12" s="46"/>
    </row>
    <row r="13" spans="1:10" ht="15.75" customHeight="1" x14ac:dyDescent="0.2">
      <c r="A13" s="45">
        <v>10</v>
      </c>
      <c r="B13" s="45" t="s">
        <v>131</v>
      </c>
      <c r="C13" s="45" t="s">
        <v>135</v>
      </c>
      <c r="D13" s="45">
        <v>1250</v>
      </c>
      <c r="E13" s="45">
        <v>90.09</v>
      </c>
      <c r="F13" s="45">
        <v>0</v>
      </c>
      <c r="G13" s="45">
        <v>1</v>
      </c>
      <c r="H13" s="45">
        <v>1</v>
      </c>
      <c r="I13" s="46">
        <v>2</v>
      </c>
      <c r="J13" s="46"/>
    </row>
    <row r="14" spans="1:10" ht="15.75" customHeight="1" x14ac:dyDescent="0.2">
      <c r="A14" s="45">
        <v>11</v>
      </c>
      <c r="B14" s="45" t="s">
        <v>116</v>
      </c>
      <c r="C14" s="45" t="s">
        <v>140</v>
      </c>
      <c r="D14" s="45">
        <v>1170</v>
      </c>
      <c r="E14" s="45">
        <v>48.26</v>
      </c>
      <c r="F14" s="45">
        <v>3</v>
      </c>
      <c r="G14" s="45">
        <v>0</v>
      </c>
      <c r="H14" s="45">
        <v>0</v>
      </c>
      <c r="I14" s="46">
        <v>3</v>
      </c>
      <c r="J14" s="46"/>
    </row>
    <row r="15" spans="1:10" ht="15.75" customHeight="1" x14ac:dyDescent="0.2">
      <c r="A15" s="45">
        <v>12</v>
      </c>
      <c r="B15" s="45" t="s">
        <v>38</v>
      </c>
      <c r="C15" s="45" t="s">
        <v>72</v>
      </c>
      <c r="D15" s="45">
        <v>619</v>
      </c>
      <c r="E15" s="45">
        <v>66.12</v>
      </c>
      <c r="F15" s="45">
        <v>0</v>
      </c>
      <c r="G15" s="45">
        <v>3</v>
      </c>
      <c r="H15" s="45">
        <v>0</v>
      </c>
      <c r="I15" s="46">
        <v>3</v>
      </c>
      <c r="J15" s="46"/>
    </row>
    <row r="16" spans="1:10" ht="15.75" customHeight="1" x14ac:dyDescent="0.2">
      <c r="A16" s="45">
        <v>13</v>
      </c>
      <c r="B16" s="45" t="s">
        <v>124</v>
      </c>
      <c r="C16" s="45" t="s">
        <v>149</v>
      </c>
      <c r="D16" s="45">
        <v>1038</v>
      </c>
      <c r="E16" s="45">
        <v>72.319999999999993</v>
      </c>
      <c r="F16" s="45">
        <v>3</v>
      </c>
      <c r="G16" s="45">
        <v>0</v>
      </c>
      <c r="H16" s="45">
        <v>0</v>
      </c>
      <c r="I16" s="46">
        <v>3</v>
      </c>
      <c r="J16" s="46"/>
    </row>
    <row r="17" spans="1:10" ht="15.75" customHeight="1" x14ac:dyDescent="0.2">
      <c r="A17" s="45">
        <v>14</v>
      </c>
      <c r="B17" s="45" t="s">
        <v>42</v>
      </c>
      <c r="C17" s="45" t="s">
        <v>43</v>
      </c>
      <c r="D17" s="45">
        <v>1188</v>
      </c>
      <c r="E17" s="45">
        <v>73.44</v>
      </c>
      <c r="F17" s="45">
        <v>3</v>
      </c>
      <c r="G17" s="45">
        <v>0</v>
      </c>
      <c r="H17" s="45">
        <v>0</v>
      </c>
      <c r="I17" s="46">
        <v>3</v>
      </c>
      <c r="J17" s="46"/>
    </row>
    <row r="18" spans="1:10" ht="16" x14ac:dyDescent="0.2">
      <c r="A18" s="45">
        <v>15</v>
      </c>
      <c r="B18" s="45" t="s">
        <v>38</v>
      </c>
      <c r="C18" s="45" t="s">
        <v>48</v>
      </c>
      <c r="D18" s="45">
        <v>1383</v>
      </c>
      <c r="E18" s="45">
        <v>83.19</v>
      </c>
      <c r="F18" s="45">
        <v>2</v>
      </c>
      <c r="G18" s="45">
        <v>1</v>
      </c>
      <c r="H18" s="45">
        <v>0</v>
      </c>
      <c r="I18" s="46">
        <v>3</v>
      </c>
      <c r="J18" s="46"/>
    </row>
    <row r="19" spans="1:10" ht="16" customHeight="1" x14ac:dyDescent="0.2">
      <c r="A19" s="45">
        <v>16</v>
      </c>
      <c r="B19" s="45" t="s">
        <v>42</v>
      </c>
      <c r="C19" s="45" t="s">
        <v>70</v>
      </c>
      <c r="D19" s="45">
        <v>894</v>
      </c>
      <c r="E19" s="45">
        <v>52.62</v>
      </c>
      <c r="F19" s="45">
        <v>3</v>
      </c>
      <c r="G19" s="45">
        <v>1</v>
      </c>
      <c r="H19" s="45">
        <v>0</v>
      </c>
      <c r="I19" s="46">
        <v>4</v>
      </c>
      <c r="J19" s="46"/>
    </row>
    <row r="20" spans="1:10" ht="16" x14ac:dyDescent="0.2">
      <c r="A20" s="45">
        <v>17</v>
      </c>
      <c r="B20" s="45" t="s">
        <v>124</v>
      </c>
      <c r="C20" s="45" t="s">
        <v>139</v>
      </c>
      <c r="D20" s="45">
        <v>1377</v>
      </c>
      <c r="E20" s="45">
        <v>67.5</v>
      </c>
      <c r="F20" s="45">
        <v>2</v>
      </c>
      <c r="G20" s="45">
        <v>2</v>
      </c>
      <c r="H20" s="45">
        <v>0</v>
      </c>
      <c r="I20" s="46">
        <v>4</v>
      </c>
      <c r="J20" s="46"/>
    </row>
    <row r="21" spans="1:10" ht="16" x14ac:dyDescent="0.2">
      <c r="A21" s="45">
        <v>18</v>
      </c>
      <c r="B21" s="45" t="s">
        <v>11</v>
      </c>
      <c r="C21" s="45" t="s">
        <v>68</v>
      </c>
      <c r="D21" s="45">
        <v>1376</v>
      </c>
      <c r="E21" s="45">
        <v>75.900000000000006</v>
      </c>
      <c r="F21" s="45">
        <v>2</v>
      </c>
      <c r="G21" s="45">
        <v>2</v>
      </c>
      <c r="H21" s="45">
        <v>0</v>
      </c>
      <c r="I21" s="46">
        <v>4</v>
      </c>
      <c r="J21" s="46"/>
    </row>
    <row r="22" spans="1:10" ht="16" x14ac:dyDescent="0.2">
      <c r="A22" s="45">
        <v>19</v>
      </c>
      <c r="B22" s="45" t="s">
        <v>131</v>
      </c>
      <c r="C22" s="45" t="s">
        <v>132</v>
      </c>
      <c r="D22" s="45">
        <v>1001</v>
      </c>
      <c r="E22" s="45">
        <v>134.53</v>
      </c>
      <c r="F22" s="45">
        <v>1</v>
      </c>
      <c r="G22" s="45">
        <v>0</v>
      </c>
      <c r="H22" s="45">
        <v>3</v>
      </c>
      <c r="I22" s="46">
        <v>4</v>
      </c>
      <c r="J22" s="46"/>
    </row>
    <row r="23" spans="1:10" ht="16" x14ac:dyDescent="0.2">
      <c r="A23" s="45">
        <v>20</v>
      </c>
      <c r="B23" s="45" t="s">
        <v>11</v>
      </c>
      <c r="C23" s="45" t="s">
        <v>12</v>
      </c>
      <c r="D23" s="45">
        <v>1213</v>
      </c>
      <c r="E23" s="45">
        <v>116.69</v>
      </c>
      <c r="F23" s="45">
        <v>2</v>
      </c>
      <c r="G23" s="45">
        <v>1</v>
      </c>
      <c r="H23" s="45">
        <v>2</v>
      </c>
      <c r="I23" s="46">
        <v>5</v>
      </c>
      <c r="J23" s="46"/>
    </row>
    <row r="24" spans="1:10" ht="16" x14ac:dyDescent="0.2">
      <c r="A24" s="45">
        <v>21</v>
      </c>
      <c r="B24" s="45" t="s">
        <v>11</v>
      </c>
      <c r="C24" s="45" t="s">
        <v>66</v>
      </c>
      <c r="D24" s="45">
        <v>1231</v>
      </c>
      <c r="E24" s="45">
        <v>74.44</v>
      </c>
      <c r="F24" s="45">
        <v>3</v>
      </c>
      <c r="G24" s="45">
        <v>3</v>
      </c>
      <c r="H24" s="45">
        <v>0</v>
      </c>
      <c r="I24" s="46">
        <v>6</v>
      </c>
      <c r="J24" s="46"/>
    </row>
    <row r="25" spans="1:10" ht="16" customHeight="1" x14ac:dyDescent="0.2">
      <c r="A25" s="45">
        <v>22</v>
      </c>
      <c r="B25" s="45" t="s">
        <v>36</v>
      </c>
      <c r="C25" s="45" t="s">
        <v>67</v>
      </c>
      <c r="D25" s="45">
        <v>986</v>
      </c>
      <c r="E25" s="45">
        <v>119.88</v>
      </c>
      <c r="F25" s="45">
        <v>6</v>
      </c>
      <c r="G25" s="45">
        <v>0</v>
      </c>
      <c r="H25" s="45">
        <v>2</v>
      </c>
      <c r="I25" s="46">
        <v>8</v>
      </c>
      <c r="J25" s="46"/>
    </row>
    <row r="26" spans="1:10" ht="16" x14ac:dyDescent="0.2">
      <c r="A26" s="45">
        <v>23</v>
      </c>
      <c r="B26" s="45" t="s">
        <v>116</v>
      </c>
      <c r="C26" s="45" t="s">
        <v>145</v>
      </c>
      <c r="D26" s="45">
        <v>456</v>
      </c>
      <c r="E26" s="45">
        <v>128.75</v>
      </c>
      <c r="F26" s="45">
        <v>4</v>
      </c>
      <c r="G26" s="45">
        <v>4</v>
      </c>
      <c r="H26" s="45">
        <v>3</v>
      </c>
      <c r="I26" s="46">
        <v>11</v>
      </c>
      <c r="J26" s="46"/>
    </row>
    <row r="27" spans="1:10" ht="16" x14ac:dyDescent="0.2">
      <c r="A27" s="45">
        <v>24</v>
      </c>
      <c r="B27" s="45" t="s">
        <v>36</v>
      </c>
      <c r="C27" s="45" t="s">
        <v>69</v>
      </c>
      <c r="D27" s="45">
        <v>782</v>
      </c>
      <c r="E27" s="45">
        <v>136.75</v>
      </c>
      <c r="F27" s="45">
        <v>4</v>
      </c>
      <c r="G27" s="45">
        <v>3</v>
      </c>
      <c r="H27" s="45">
        <v>4</v>
      </c>
      <c r="I27" s="46">
        <v>11</v>
      </c>
      <c r="J27" s="46"/>
    </row>
    <row r="28" spans="1:10" ht="16" x14ac:dyDescent="0.2">
      <c r="A28" s="45">
        <v>25</v>
      </c>
      <c r="B28" s="45" t="s">
        <v>86</v>
      </c>
      <c r="C28" s="45" t="s">
        <v>137</v>
      </c>
      <c r="D28" s="45">
        <v>356</v>
      </c>
      <c r="E28" s="45">
        <v>999</v>
      </c>
      <c r="F28" s="45">
        <v>999</v>
      </c>
      <c r="G28" s="45">
        <v>999</v>
      </c>
      <c r="H28" s="45">
        <v>999</v>
      </c>
      <c r="I28" s="46">
        <v>2997</v>
      </c>
      <c r="J28" s="46"/>
    </row>
  </sheetData>
  <pageMargins left="0.7" right="0.7" top="0.78740157499999996" bottom="0.78740157499999996" header="0.3" footer="0.3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4"/>
  <sheetViews>
    <sheetView zoomScaleNormal="86" workbookViewId="0">
      <selection activeCell="C7" sqref="C7"/>
    </sheetView>
  </sheetViews>
  <sheetFormatPr baseColWidth="10" defaultColWidth="8.83203125" defaultRowHeight="15" x14ac:dyDescent="0.2"/>
  <cols>
    <col min="1" max="1" width="3.5" customWidth="1"/>
    <col min="2" max="2" width="16.6640625" customWidth="1"/>
    <col min="3" max="3" width="23.6640625" customWidth="1"/>
    <col min="4" max="4" width="5.6640625" customWidth="1"/>
    <col min="5" max="5" width="8.83203125" style="5"/>
    <col min="7" max="7" width="10" customWidth="1"/>
  </cols>
  <sheetData>
    <row r="1" spans="1:10" ht="15.75" customHeight="1" x14ac:dyDescent="0.2">
      <c r="A1" s="56"/>
      <c r="B1" s="56" t="s">
        <v>0</v>
      </c>
      <c r="C1" s="56" t="s">
        <v>6</v>
      </c>
      <c r="D1" s="56" t="s">
        <v>3</v>
      </c>
      <c r="E1" s="54" t="s">
        <v>1</v>
      </c>
      <c r="F1" s="54"/>
      <c r="G1" s="54"/>
      <c r="H1" s="54"/>
      <c r="I1" s="48"/>
      <c r="J1" s="48" t="s">
        <v>194</v>
      </c>
    </row>
    <row r="2" spans="1:10" ht="15.75" customHeight="1" x14ac:dyDescent="0.2">
      <c r="A2" s="56"/>
      <c r="B2" s="56"/>
      <c r="C2" s="56"/>
      <c r="D2" s="56"/>
      <c r="E2" s="57" t="s">
        <v>4</v>
      </c>
      <c r="F2" s="52" t="s">
        <v>5</v>
      </c>
      <c r="G2" s="52"/>
      <c r="H2" s="52"/>
      <c r="I2" s="48"/>
      <c r="J2" s="48"/>
    </row>
    <row r="3" spans="1:10" ht="16" x14ac:dyDescent="0.2">
      <c r="A3" s="56"/>
      <c r="B3" s="56"/>
      <c r="C3" s="56"/>
      <c r="D3" s="56"/>
      <c r="E3" s="57"/>
      <c r="F3" s="22" t="s">
        <v>7</v>
      </c>
      <c r="G3" s="22" t="s">
        <v>8</v>
      </c>
      <c r="H3" s="22" t="s">
        <v>4</v>
      </c>
      <c r="I3" s="23" t="s">
        <v>7</v>
      </c>
      <c r="J3" s="48"/>
    </row>
    <row r="4" spans="1:10" s="35" customFormat="1" ht="15.75" customHeight="1" x14ac:dyDescent="0.2">
      <c r="A4" s="40">
        <v>1</v>
      </c>
      <c r="B4" s="31" t="s">
        <v>109</v>
      </c>
      <c r="C4" s="31" t="s">
        <v>163</v>
      </c>
      <c r="D4" s="31">
        <v>778</v>
      </c>
      <c r="E4" s="44">
        <v>60.4</v>
      </c>
      <c r="F4" s="32">
        <v>0</v>
      </c>
      <c r="G4" s="32">
        <v>0</v>
      </c>
      <c r="H4" s="32">
        <v>0</v>
      </c>
      <c r="I4" s="34">
        <f t="shared" ref="I4:I24" si="0">F4+G4+H4</f>
        <v>0</v>
      </c>
      <c r="J4" s="34">
        <v>5</v>
      </c>
    </row>
    <row r="5" spans="1:10" s="35" customFormat="1" ht="15.75" customHeight="1" x14ac:dyDescent="0.2">
      <c r="A5" s="40">
        <v>2</v>
      </c>
      <c r="B5" s="31" t="s">
        <v>124</v>
      </c>
      <c r="C5" s="31" t="s">
        <v>160</v>
      </c>
      <c r="D5" s="31">
        <v>1483</v>
      </c>
      <c r="E5" s="44">
        <v>55.94</v>
      </c>
      <c r="F5" s="32">
        <v>1</v>
      </c>
      <c r="G5" s="32">
        <v>0</v>
      </c>
      <c r="H5" s="32">
        <v>0</v>
      </c>
      <c r="I5" s="34">
        <f t="shared" si="0"/>
        <v>1</v>
      </c>
      <c r="J5" s="34">
        <v>4</v>
      </c>
    </row>
    <row r="6" spans="1:10" s="35" customFormat="1" ht="15.75" customHeight="1" x14ac:dyDescent="0.2">
      <c r="A6" s="40">
        <v>3</v>
      </c>
      <c r="B6" s="31" t="s">
        <v>86</v>
      </c>
      <c r="C6" s="31" t="s">
        <v>167</v>
      </c>
      <c r="D6" s="31">
        <v>1012</v>
      </c>
      <c r="E6" s="44">
        <v>71.900000000000006</v>
      </c>
      <c r="F6" s="32">
        <v>1</v>
      </c>
      <c r="G6" s="32">
        <v>0</v>
      </c>
      <c r="H6" s="32">
        <v>0</v>
      </c>
      <c r="I6" s="34">
        <f t="shared" si="0"/>
        <v>1</v>
      </c>
      <c r="J6" s="34">
        <v>3</v>
      </c>
    </row>
    <row r="7" spans="1:10" s="35" customFormat="1" ht="16" x14ac:dyDescent="0.2">
      <c r="A7" s="40">
        <v>4</v>
      </c>
      <c r="B7" s="31" t="s">
        <v>38</v>
      </c>
      <c r="C7" s="31" t="s">
        <v>74</v>
      </c>
      <c r="D7" s="31">
        <v>791</v>
      </c>
      <c r="E7" s="44">
        <v>79.5</v>
      </c>
      <c r="F7" s="32">
        <v>1</v>
      </c>
      <c r="G7" s="32">
        <v>0</v>
      </c>
      <c r="H7" s="32">
        <v>0</v>
      </c>
      <c r="I7" s="34">
        <f t="shared" si="0"/>
        <v>1</v>
      </c>
      <c r="J7" s="34">
        <v>2</v>
      </c>
    </row>
    <row r="8" spans="1:10" s="35" customFormat="1" ht="16" x14ac:dyDescent="0.2">
      <c r="A8" s="40">
        <v>5</v>
      </c>
      <c r="B8" s="31" t="s">
        <v>126</v>
      </c>
      <c r="C8" s="31" t="s">
        <v>141</v>
      </c>
      <c r="D8" s="31">
        <v>814</v>
      </c>
      <c r="E8" s="44">
        <v>86.25</v>
      </c>
      <c r="F8" s="32">
        <v>3</v>
      </c>
      <c r="G8" s="32">
        <v>0</v>
      </c>
      <c r="H8" s="32">
        <v>0</v>
      </c>
      <c r="I8" s="34">
        <f t="shared" si="0"/>
        <v>3</v>
      </c>
      <c r="J8" s="34">
        <v>1</v>
      </c>
    </row>
    <row r="9" spans="1:10" s="35" customFormat="1" ht="16" x14ac:dyDescent="0.2">
      <c r="A9" s="40">
        <v>6</v>
      </c>
      <c r="B9" s="31" t="s">
        <v>38</v>
      </c>
      <c r="C9" s="31" t="s">
        <v>182</v>
      </c>
      <c r="D9" s="31">
        <v>555</v>
      </c>
      <c r="E9" s="44">
        <v>106.38</v>
      </c>
      <c r="F9" s="32">
        <v>2</v>
      </c>
      <c r="G9" s="32">
        <v>0</v>
      </c>
      <c r="H9" s="32">
        <v>1</v>
      </c>
      <c r="I9" s="34">
        <f t="shared" si="0"/>
        <v>3</v>
      </c>
      <c r="J9" s="34"/>
    </row>
    <row r="10" spans="1:10" s="35" customFormat="1" ht="16" x14ac:dyDescent="0.2">
      <c r="A10" s="40">
        <v>7</v>
      </c>
      <c r="B10" s="31" t="s">
        <v>109</v>
      </c>
      <c r="C10" s="31" t="s">
        <v>171</v>
      </c>
      <c r="D10" s="31">
        <v>935</v>
      </c>
      <c r="E10" s="44">
        <v>93.19</v>
      </c>
      <c r="F10" s="32">
        <v>2</v>
      </c>
      <c r="G10" s="32">
        <v>1</v>
      </c>
      <c r="H10" s="32">
        <v>1</v>
      </c>
      <c r="I10" s="34">
        <f t="shared" si="0"/>
        <v>4</v>
      </c>
      <c r="J10" s="34"/>
    </row>
    <row r="11" spans="1:10" s="35" customFormat="1" ht="16" x14ac:dyDescent="0.2">
      <c r="A11" s="40">
        <v>8</v>
      </c>
      <c r="B11" s="31" t="s">
        <v>131</v>
      </c>
      <c r="C11" s="31" t="s">
        <v>157</v>
      </c>
      <c r="D11" s="31">
        <v>500</v>
      </c>
      <c r="E11" s="44">
        <v>113</v>
      </c>
      <c r="F11" s="32">
        <v>2</v>
      </c>
      <c r="G11" s="32">
        <v>0</v>
      </c>
      <c r="H11" s="32">
        <v>2</v>
      </c>
      <c r="I11" s="34">
        <f t="shared" si="0"/>
        <v>4</v>
      </c>
      <c r="J11" s="34"/>
    </row>
    <row r="12" spans="1:10" s="35" customFormat="1" ht="16" x14ac:dyDescent="0.2">
      <c r="A12" s="40">
        <v>9</v>
      </c>
      <c r="B12" s="31" t="s">
        <v>114</v>
      </c>
      <c r="C12" s="31" t="s">
        <v>175</v>
      </c>
      <c r="D12" s="31">
        <v>447</v>
      </c>
      <c r="E12" s="44">
        <v>66.72</v>
      </c>
      <c r="F12" s="32">
        <v>5</v>
      </c>
      <c r="G12" s="32">
        <v>0</v>
      </c>
      <c r="H12" s="32">
        <v>0</v>
      </c>
      <c r="I12" s="34">
        <f t="shared" si="0"/>
        <v>5</v>
      </c>
      <c r="J12" s="34"/>
    </row>
    <row r="13" spans="1:10" s="35" customFormat="1" ht="16" x14ac:dyDescent="0.2">
      <c r="A13" s="40">
        <v>10</v>
      </c>
      <c r="B13" s="31" t="s">
        <v>116</v>
      </c>
      <c r="C13" s="31" t="s">
        <v>162</v>
      </c>
      <c r="D13" s="31">
        <v>827</v>
      </c>
      <c r="E13" s="44">
        <v>84.56</v>
      </c>
      <c r="F13" s="32">
        <v>3</v>
      </c>
      <c r="G13" s="32">
        <v>2</v>
      </c>
      <c r="H13" s="32">
        <v>0</v>
      </c>
      <c r="I13" s="34">
        <f t="shared" si="0"/>
        <v>5</v>
      </c>
      <c r="J13" s="34"/>
    </row>
    <row r="14" spans="1:10" s="35" customFormat="1" ht="16" x14ac:dyDescent="0.2">
      <c r="A14" s="40">
        <v>11</v>
      </c>
      <c r="B14" s="31" t="s">
        <v>126</v>
      </c>
      <c r="C14" s="31" t="s">
        <v>169</v>
      </c>
      <c r="D14" s="31">
        <v>938</v>
      </c>
      <c r="E14" s="44">
        <v>90.15</v>
      </c>
      <c r="F14" s="32">
        <v>2</v>
      </c>
      <c r="G14" s="32">
        <v>2</v>
      </c>
      <c r="H14" s="32">
        <v>1</v>
      </c>
      <c r="I14" s="34">
        <f t="shared" si="0"/>
        <v>5</v>
      </c>
      <c r="J14" s="34"/>
    </row>
    <row r="15" spans="1:10" s="35" customFormat="1" ht="16" x14ac:dyDescent="0.2">
      <c r="A15" s="40">
        <v>12</v>
      </c>
      <c r="B15" s="31" t="s">
        <v>80</v>
      </c>
      <c r="C15" s="31" t="s">
        <v>172</v>
      </c>
      <c r="D15" s="31">
        <v>551</v>
      </c>
      <c r="E15" s="44">
        <v>99.75</v>
      </c>
      <c r="F15" s="32">
        <v>4</v>
      </c>
      <c r="G15" s="32">
        <v>0</v>
      </c>
      <c r="H15" s="32">
        <v>1</v>
      </c>
      <c r="I15" s="34">
        <f t="shared" si="0"/>
        <v>5</v>
      </c>
      <c r="J15" s="34"/>
    </row>
    <row r="16" spans="1:10" s="35" customFormat="1" ht="16" x14ac:dyDescent="0.2">
      <c r="A16" s="40">
        <v>13</v>
      </c>
      <c r="B16" s="31" t="s">
        <v>86</v>
      </c>
      <c r="C16" s="31" t="s">
        <v>158</v>
      </c>
      <c r="D16" s="31">
        <v>867</v>
      </c>
      <c r="E16" s="44">
        <v>86.62</v>
      </c>
      <c r="F16" s="32">
        <v>3</v>
      </c>
      <c r="G16" s="32">
        <v>3</v>
      </c>
      <c r="H16" s="32">
        <v>0</v>
      </c>
      <c r="I16" s="34">
        <f t="shared" si="0"/>
        <v>6</v>
      </c>
      <c r="J16" s="34"/>
    </row>
    <row r="17" spans="1:10" s="35" customFormat="1" ht="16" x14ac:dyDescent="0.2">
      <c r="A17" s="40">
        <v>14</v>
      </c>
      <c r="B17" s="31" t="s">
        <v>191</v>
      </c>
      <c r="C17" s="31" t="s">
        <v>73</v>
      </c>
      <c r="D17" s="31">
        <v>737</v>
      </c>
      <c r="E17" s="44">
        <v>168.4</v>
      </c>
      <c r="F17" s="32">
        <v>2</v>
      </c>
      <c r="G17" s="32">
        <v>2</v>
      </c>
      <c r="H17" s="32">
        <v>4</v>
      </c>
      <c r="I17" s="34">
        <f t="shared" si="0"/>
        <v>8</v>
      </c>
      <c r="J17" s="34"/>
    </row>
    <row r="18" spans="1:10" s="35" customFormat="1" ht="16" x14ac:dyDescent="0.2">
      <c r="A18" s="40">
        <v>15</v>
      </c>
      <c r="B18" s="31" t="s">
        <v>42</v>
      </c>
      <c r="C18" s="31" t="s">
        <v>75</v>
      </c>
      <c r="D18" s="31">
        <v>895</v>
      </c>
      <c r="E18" s="44">
        <v>127.88</v>
      </c>
      <c r="F18" s="32">
        <v>2</v>
      </c>
      <c r="G18" s="32">
        <v>4</v>
      </c>
      <c r="H18" s="32">
        <v>3</v>
      </c>
      <c r="I18" s="34">
        <f t="shared" si="0"/>
        <v>9</v>
      </c>
      <c r="J18" s="34"/>
    </row>
    <row r="19" spans="1:10" s="35" customFormat="1" ht="16" x14ac:dyDescent="0.2">
      <c r="A19" s="40">
        <v>16</v>
      </c>
      <c r="B19" s="31" t="s">
        <v>116</v>
      </c>
      <c r="C19" s="31" t="s">
        <v>170</v>
      </c>
      <c r="D19" s="31">
        <v>835</v>
      </c>
      <c r="E19" s="44">
        <v>111.47</v>
      </c>
      <c r="F19" s="32">
        <v>6</v>
      </c>
      <c r="G19" s="32">
        <v>5</v>
      </c>
      <c r="H19" s="32">
        <v>2</v>
      </c>
      <c r="I19" s="34">
        <f t="shared" si="0"/>
        <v>13</v>
      </c>
      <c r="J19" s="34"/>
    </row>
    <row r="20" spans="1:10" s="35" customFormat="1" ht="16" x14ac:dyDescent="0.2">
      <c r="A20" s="40">
        <v>17</v>
      </c>
      <c r="B20" s="31" t="s">
        <v>124</v>
      </c>
      <c r="C20" s="31" t="s">
        <v>168</v>
      </c>
      <c r="D20" s="32"/>
      <c r="E20" s="44">
        <v>179.78</v>
      </c>
      <c r="F20" s="32">
        <v>5</v>
      </c>
      <c r="G20" s="32">
        <v>13</v>
      </c>
      <c r="H20" s="32">
        <v>4</v>
      </c>
      <c r="I20" s="34">
        <f t="shared" si="0"/>
        <v>22</v>
      </c>
      <c r="J20" s="34"/>
    </row>
    <row r="21" spans="1:10" s="35" customFormat="1" ht="16" x14ac:dyDescent="0.2">
      <c r="A21" s="40">
        <v>18</v>
      </c>
      <c r="B21" s="31" t="s">
        <v>131</v>
      </c>
      <c r="C21" s="31" t="s">
        <v>159</v>
      </c>
      <c r="D21" s="31">
        <v>664</v>
      </c>
      <c r="E21" s="44">
        <v>999</v>
      </c>
      <c r="F21" s="32">
        <v>999</v>
      </c>
      <c r="G21" s="32">
        <v>999</v>
      </c>
      <c r="H21" s="32">
        <v>999</v>
      </c>
      <c r="I21" s="34">
        <f t="shared" si="0"/>
        <v>2997</v>
      </c>
      <c r="J21" s="34"/>
    </row>
    <row r="22" spans="1:10" s="35" customFormat="1" ht="16" x14ac:dyDescent="0.2">
      <c r="A22" s="40">
        <v>19</v>
      </c>
      <c r="B22" s="31" t="s">
        <v>156</v>
      </c>
      <c r="C22" s="31" t="s">
        <v>161</v>
      </c>
      <c r="D22" s="31">
        <v>544</v>
      </c>
      <c r="E22" s="44">
        <v>999</v>
      </c>
      <c r="F22" s="32">
        <v>999</v>
      </c>
      <c r="G22" s="32">
        <v>999</v>
      </c>
      <c r="H22" s="32">
        <v>999</v>
      </c>
      <c r="I22" s="34">
        <f t="shared" si="0"/>
        <v>2997</v>
      </c>
      <c r="J22" s="34"/>
    </row>
    <row r="23" spans="1:10" s="35" customFormat="1" ht="16" x14ac:dyDescent="0.2">
      <c r="A23" s="40">
        <v>20</v>
      </c>
      <c r="B23" s="31" t="s">
        <v>156</v>
      </c>
      <c r="C23" s="31" t="s">
        <v>164</v>
      </c>
      <c r="D23" s="31">
        <v>630</v>
      </c>
      <c r="E23" s="44">
        <v>999</v>
      </c>
      <c r="F23" s="32">
        <v>999</v>
      </c>
      <c r="G23" s="32">
        <v>999</v>
      </c>
      <c r="H23" s="32">
        <v>999</v>
      </c>
      <c r="I23" s="34">
        <f t="shared" si="0"/>
        <v>2997</v>
      </c>
      <c r="J23" s="34"/>
    </row>
    <row r="24" spans="1:10" s="35" customFormat="1" ht="16" x14ac:dyDescent="0.2">
      <c r="A24" s="40">
        <v>21</v>
      </c>
      <c r="B24" s="31" t="s">
        <v>86</v>
      </c>
      <c r="C24" s="31" t="s">
        <v>143</v>
      </c>
      <c r="D24" s="31">
        <v>1061</v>
      </c>
      <c r="E24" s="44">
        <v>999</v>
      </c>
      <c r="F24" s="32">
        <v>999</v>
      </c>
      <c r="G24" s="32">
        <v>999</v>
      </c>
      <c r="H24" s="32">
        <v>999</v>
      </c>
      <c r="I24" s="34">
        <f t="shared" si="0"/>
        <v>2997</v>
      </c>
      <c r="J24" s="34"/>
    </row>
  </sheetData>
  <sortState ref="B4:I24">
    <sortCondition ref="I4:I24"/>
    <sortCondition ref="E4:E24"/>
  </sortState>
  <mergeCells count="9">
    <mergeCell ref="I1:I2"/>
    <mergeCell ref="J1:J3"/>
    <mergeCell ref="F2:H2"/>
    <mergeCell ref="E1:H1"/>
    <mergeCell ref="A1:A3"/>
    <mergeCell ref="B1:B3"/>
    <mergeCell ref="C1:C3"/>
    <mergeCell ref="D1:D3"/>
    <mergeCell ref="E2:E3"/>
  </mergeCells>
  <pageMargins left="0.7" right="0.7" top="0.78740157499999996" bottom="0.78740157499999996" header="0.3" footer="0.3"/>
  <pageSetup paperSize="9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4"/>
  <sheetViews>
    <sheetView zoomScale="110" zoomScaleNormal="110" workbookViewId="0">
      <selection activeCell="C6" sqref="C6"/>
    </sheetView>
  </sheetViews>
  <sheetFormatPr baseColWidth="10" defaultColWidth="8.83203125" defaultRowHeight="15" x14ac:dyDescent="0.2"/>
  <cols>
    <col min="1" max="1" width="3.5" customWidth="1"/>
    <col min="2" max="2" width="16.1640625" customWidth="1"/>
    <col min="3" max="3" width="25.5" customWidth="1"/>
    <col min="4" max="4" width="6" customWidth="1"/>
    <col min="5" max="5" width="8.83203125" style="5"/>
    <col min="7" max="7" width="10" customWidth="1"/>
  </cols>
  <sheetData>
    <row r="1" spans="1:10" ht="15.75" customHeight="1" x14ac:dyDescent="0.2">
      <c r="A1" s="56"/>
      <c r="B1" s="56" t="s">
        <v>0</v>
      </c>
      <c r="C1" s="56" t="s">
        <v>6</v>
      </c>
      <c r="D1" s="56" t="s">
        <v>3</v>
      </c>
      <c r="E1" s="54" t="s">
        <v>1</v>
      </c>
      <c r="F1" s="54"/>
      <c r="G1" s="54"/>
      <c r="H1" s="54"/>
      <c r="I1" s="48"/>
      <c r="J1" s="48" t="s">
        <v>194</v>
      </c>
    </row>
    <row r="2" spans="1:10" ht="15.75" customHeight="1" x14ac:dyDescent="0.2">
      <c r="A2" s="56"/>
      <c r="B2" s="56"/>
      <c r="C2" s="56"/>
      <c r="D2" s="56"/>
      <c r="E2" s="57" t="s">
        <v>4</v>
      </c>
      <c r="F2" s="52" t="s">
        <v>5</v>
      </c>
      <c r="G2" s="52"/>
      <c r="H2" s="52"/>
      <c r="I2" s="48"/>
      <c r="J2" s="48"/>
    </row>
    <row r="3" spans="1:10" ht="16" x14ac:dyDescent="0.2">
      <c r="A3" s="56"/>
      <c r="B3" s="56"/>
      <c r="C3" s="56"/>
      <c r="D3" s="56"/>
      <c r="E3" s="57"/>
      <c r="F3" s="22" t="s">
        <v>7</v>
      </c>
      <c r="G3" s="22" t="s">
        <v>8</v>
      </c>
      <c r="H3" s="22" t="s">
        <v>4</v>
      </c>
      <c r="I3" s="23" t="s">
        <v>7</v>
      </c>
      <c r="J3" s="48"/>
    </row>
    <row r="4" spans="1:10" ht="15.75" customHeight="1" x14ac:dyDescent="0.2">
      <c r="A4" s="17">
        <v>1</v>
      </c>
      <c r="B4" s="20" t="s">
        <v>116</v>
      </c>
      <c r="C4" s="20" t="s">
        <v>189</v>
      </c>
      <c r="D4" s="20">
        <v>495</v>
      </c>
      <c r="E4" s="43">
        <v>93.87</v>
      </c>
      <c r="F4" s="18">
        <v>2</v>
      </c>
      <c r="G4" s="18">
        <v>1</v>
      </c>
      <c r="H4" s="18">
        <v>0</v>
      </c>
      <c r="I4" s="24">
        <f t="shared" ref="I4:I14" si="0">F4+G4+H4</f>
        <v>3</v>
      </c>
      <c r="J4" s="24">
        <v>3</v>
      </c>
    </row>
    <row r="5" spans="1:10" ht="15.75" customHeight="1" x14ac:dyDescent="0.2">
      <c r="A5" s="17">
        <v>2</v>
      </c>
      <c r="B5" s="20" t="s">
        <v>109</v>
      </c>
      <c r="C5" s="20" t="s">
        <v>192</v>
      </c>
      <c r="D5" s="20">
        <v>937</v>
      </c>
      <c r="E5" s="43">
        <v>90.32</v>
      </c>
      <c r="F5" s="18">
        <v>3</v>
      </c>
      <c r="G5" s="18">
        <v>0</v>
      </c>
      <c r="H5" s="18">
        <v>1</v>
      </c>
      <c r="I5" s="24">
        <f t="shared" si="0"/>
        <v>4</v>
      </c>
      <c r="J5" s="24">
        <v>2</v>
      </c>
    </row>
    <row r="6" spans="1:10" ht="15.75" customHeight="1" x14ac:dyDescent="0.2">
      <c r="A6" s="17">
        <v>3</v>
      </c>
      <c r="B6" s="20" t="s">
        <v>86</v>
      </c>
      <c r="C6" s="20" t="s">
        <v>188</v>
      </c>
      <c r="D6" s="20">
        <v>930</v>
      </c>
      <c r="E6" s="43">
        <v>107.75</v>
      </c>
      <c r="F6" s="18">
        <v>3</v>
      </c>
      <c r="G6" s="18">
        <v>0</v>
      </c>
      <c r="H6" s="18">
        <v>2</v>
      </c>
      <c r="I6" s="24">
        <f t="shared" si="0"/>
        <v>5</v>
      </c>
      <c r="J6" s="24">
        <v>1</v>
      </c>
    </row>
    <row r="7" spans="1:10" ht="15.75" customHeight="1" x14ac:dyDescent="0.2">
      <c r="A7" s="17">
        <v>4</v>
      </c>
      <c r="B7" s="20" t="s">
        <v>116</v>
      </c>
      <c r="C7" s="20" t="s">
        <v>184</v>
      </c>
      <c r="D7" s="20">
        <v>683</v>
      </c>
      <c r="E7" s="43">
        <v>86.03</v>
      </c>
      <c r="F7" s="18">
        <v>6</v>
      </c>
      <c r="G7" s="18">
        <v>2</v>
      </c>
      <c r="H7" s="18">
        <v>0</v>
      </c>
      <c r="I7" s="24">
        <f t="shared" si="0"/>
        <v>8</v>
      </c>
      <c r="J7" s="24"/>
    </row>
    <row r="8" spans="1:10" ht="16" x14ac:dyDescent="0.2">
      <c r="A8" s="17">
        <v>5</v>
      </c>
      <c r="B8" s="20" t="s">
        <v>131</v>
      </c>
      <c r="C8" s="20" t="s">
        <v>177</v>
      </c>
      <c r="D8" s="20">
        <v>177</v>
      </c>
      <c r="E8" s="43">
        <v>155</v>
      </c>
      <c r="F8" s="18">
        <v>2</v>
      </c>
      <c r="G8" s="18">
        <v>5</v>
      </c>
      <c r="H8" s="18">
        <v>5</v>
      </c>
      <c r="I8" s="24">
        <f t="shared" si="0"/>
        <v>12</v>
      </c>
      <c r="J8" s="24"/>
    </row>
    <row r="9" spans="1:10" ht="16" x14ac:dyDescent="0.2">
      <c r="A9" s="17">
        <v>6</v>
      </c>
      <c r="B9" s="20" t="s">
        <v>86</v>
      </c>
      <c r="C9" s="20" t="s">
        <v>183</v>
      </c>
      <c r="D9" s="20">
        <v>1063</v>
      </c>
      <c r="E9" s="43">
        <v>103.87</v>
      </c>
      <c r="F9" s="18">
        <v>8</v>
      </c>
      <c r="G9" s="18">
        <v>4</v>
      </c>
      <c r="H9" s="18">
        <v>1</v>
      </c>
      <c r="I9" s="24">
        <f t="shared" si="0"/>
        <v>13</v>
      </c>
      <c r="J9" s="24"/>
    </row>
    <row r="10" spans="1:10" ht="16" x14ac:dyDescent="0.2">
      <c r="A10" s="17">
        <v>7</v>
      </c>
      <c r="B10" s="20" t="s">
        <v>116</v>
      </c>
      <c r="C10" s="20" t="s">
        <v>179</v>
      </c>
      <c r="D10" s="20">
        <v>236</v>
      </c>
      <c r="E10" s="43">
        <v>121.94</v>
      </c>
      <c r="F10" s="18">
        <v>6</v>
      </c>
      <c r="G10" s="18">
        <v>5</v>
      </c>
      <c r="H10" s="18">
        <v>3</v>
      </c>
      <c r="I10" s="24">
        <f t="shared" si="0"/>
        <v>14</v>
      </c>
      <c r="J10" s="24"/>
    </row>
    <row r="11" spans="1:10" ht="16" x14ac:dyDescent="0.2">
      <c r="A11" s="17">
        <v>8</v>
      </c>
      <c r="B11" s="20" t="s">
        <v>131</v>
      </c>
      <c r="C11" s="20" t="s">
        <v>181</v>
      </c>
      <c r="D11" s="20">
        <v>279</v>
      </c>
      <c r="E11" s="43">
        <v>172.71</v>
      </c>
      <c r="F11" s="18">
        <v>6</v>
      </c>
      <c r="G11" s="18">
        <v>2</v>
      </c>
      <c r="H11" s="18">
        <v>6</v>
      </c>
      <c r="I11" s="24">
        <f t="shared" si="0"/>
        <v>14</v>
      </c>
      <c r="J11" s="24"/>
    </row>
    <row r="12" spans="1:10" ht="16" x14ac:dyDescent="0.2">
      <c r="A12" s="17">
        <v>9</v>
      </c>
      <c r="B12" s="20" t="s">
        <v>131</v>
      </c>
      <c r="C12" s="20" t="s">
        <v>190</v>
      </c>
      <c r="D12" s="20">
        <v>665</v>
      </c>
      <c r="E12" s="43">
        <v>167.5</v>
      </c>
      <c r="F12" s="18">
        <v>6</v>
      </c>
      <c r="G12" s="18">
        <v>3</v>
      </c>
      <c r="H12" s="18">
        <v>6</v>
      </c>
      <c r="I12" s="24">
        <f t="shared" si="0"/>
        <v>15</v>
      </c>
      <c r="J12" s="24"/>
    </row>
    <row r="13" spans="1:10" ht="16" x14ac:dyDescent="0.2">
      <c r="A13" s="17">
        <v>10</v>
      </c>
      <c r="B13" s="20" t="s">
        <v>131</v>
      </c>
      <c r="C13" s="20" t="s">
        <v>186</v>
      </c>
      <c r="D13" s="20">
        <v>401</v>
      </c>
      <c r="E13" s="43">
        <v>179.56</v>
      </c>
      <c r="F13" s="18">
        <v>6</v>
      </c>
      <c r="G13" s="18">
        <v>4</v>
      </c>
      <c r="H13" s="18">
        <v>6</v>
      </c>
      <c r="I13" s="24">
        <f t="shared" si="0"/>
        <v>16</v>
      </c>
      <c r="J13" s="24"/>
    </row>
    <row r="14" spans="1:10" ht="16" x14ac:dyDescent="0.2">
      <c r="A14" s="17">
        <v>11</v>
      </c>
      <c r="B14" s="20" t="s">
        <v>86</v>
      </c>
      <c r="C14" s="20" t="s">
        <v>178</v>
      </c>
      <c r="D14" s="20">
        <v>1148</v>
      </c>
      <c r="E14" s="43">
        <v>999</v>
      </c>
      <c r="F14" s="18">
        <v>999</v>
      </c>
      <c r="G14" s="18">
        <v>999</v>
      </c>
      <c r="H14" s="18">
        <v>999</v>
      </c>
      <c r="I14" s="24">
        <f t="shared" si="0"/>
        <v>2997</v>
      </c>
      <c r="J14" s="24"/>
    </row>
  </sheetData>
  <sortState ref="B4:I14">
    <sortCondition ref="I4:I14"/>
    <sortCondition ref="E4:E14"/>
  </sortState>
  <mergeCells count="9">
    <mergeCell ref="I1:I2"/>
    <mergeCell ref="J1:J3"/>
    <mergeCell ref="E2:E3"/>
    <mergeCell ref="F2:H2"/>
    <mergeCell ref="A1:A3"/>
    <mergeCell ref="B1:B3"/>
    <mergeCell ref="C1:C3"/>
    <mergeCell ref="D1:D3"/>
    <mergeCell ref="E1:H1"/>
  </mergeCells>
  <pageMargins left="0.7" right="0.7" top="0.78740157499999996" bottom="0.78740157499999996" header="0.3" footer="0.3"/>
  <pageSetup paperSize="9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23"/>
  <sheetViews>
    <sheetView zoomScaleNormal="100" workbookViewId="0">
      <selection activeCell="C19" sqref="C19"/>
    </sheetView>
  </sheetViews>
  <sheetFormatPr baseColWidth="10" defaultColWidth="8.83203125" defaultRowHeight="15" x14ac:dyDescent="0.2"/>
  <cols>
    <col min="1" max="1" width="4.6640625" customWidth="1"/>
    <col min="2" max="2" width="16.33203125" customWidth="1"/>
    <col min="3" max="3" width="28.6640625" customWidth="1"/>
    <col min="4" max="4" width="5.5" customWidth="1"/>
    <col min="5" max="16" width="5.6640625" customWidth="1"/>
    <col min="17" max="17" width="5.33203125" customWidth="1"/>
  </cols>
  <sheetData>
    <row r="1" spans="1:18" ht="16" customHeight="1" x14ac:dyDescent="0.2">
      <c r="A1" s="45"/>
      <c r="B1" s="45" t="s">
        <v>0</v>
      </c>
      <c r="C1" s="45" t="s">
        <v>6</v>
      </c>
      <c r="D1" s="45" t="s">
        <v>76</v>
      </c>
      <c r="E1" s="45" t="s">
        <v>20</v>
      </c>
      <c r="F1" s="45" t="s">
        <v>24</v>
      </c>
      <c r="G1" s="45" t="s">
        <v>25</v>
      </c>
      <c r="H1" s="45" t="s">
        <v>26</v>
      </c>
      <c r="I1" s="45" t="s">
        <v>27</v>
      </c>
      <c r="J1" s="45" t="s">
        <v>28</v>
      </c>
      <c r="K1" s="45" t="s">
        <v>29</v>
      </c>
      <c r="L1" s="45" t="s">
        <v>33</v>
      </c>
      <c r="M1" s="45" t="s">
        <v>30</v>
      </c>
      <c r="N1" s="45" t="s">
        <v>34</v>
      </c>
      <c r="O1" s="45" t="s">
        <v>31</v>
      </c>
      <c r="P1" s="45" t="s">
        <v>32</v>
      </c>
      <c r="Q1" s="46">
        <v>260</v>
      </c>
      <c r="R1" s="45" t="s">
        <v>196</v>
      </c>
    </row>
    <row r="2" spans="1:18" ht="15.75" customHeight="1" x14ac:dyDescent="0.2">
      <c r="A2" s="45">
        <v>1</v>
      </c>
      <c r="B2" s="45" t="s">
        <v>109</v>
      </c>
      <c r="C2" s="45" t="s">
        <v>192</v>
      </c>
      <c r="D2" s="45">
        <v>937</v>
      </c>
      <c r="E2" s="45"/>
      <c r="F2" s="45"/>
      <c r="G2" s="45"/>
      <c r="H2" s="45" t="s">
        <v>201</v>
      </c>
      <c r="I2" s="45" t="s">
        <v>200</v>
      </c>
      <c r="J2" s="45" t="s">
        <v>199</v>
      </c>
      <c r="K2" s="45" t="s">
        <v>199</v>
      </c>
      <c r="L2" s="45" t="s">
        <v>199</v>
      </c>
      <c r="M2" s="45" t="s">
        <v>199</v>
      </c>
      <c r="N2" s="45" t="s">
        <v>200</v>
      </c>
      <c r="O2" s="45" t="s">
        <v>199</v>
      </c>
      <c r="P2" s="45" t="s">
        <v>199</v>
      </c>
      <c r="Q2" s="45" t="s">
        <v>201</v>
      </c>
      <c r="R2" s="46" t="s">
        <v>207</v>
      </c>
    </row>
    <row r="3" spans="1:18" ht="15.75" customHeight="1" x14ac:dyDescent="0.2">
      <c r="A3" s="45">
        <v>2</v>
      </c>
      <c r="B3" s="45" t="s">
        <v>109</v>
      </c>
      <c r="C3" s="45" t="s">
        <v>163</v>
      </c>
      <c r="D3" s="45">
        <v>778</v>
      </c>
      <c r="E3" s="45"/>
      <c r="F3" s="45"/>
      <c r="G3" s="45"/>
      <c r="H3" s="45" t="s">
        <v>200</v>
      </c>
      <c r="I3" s="45" t="s">
        <v>199</v>
      </c>
      <c r="J3" s="45" t="s">
        <v>199</v>
      </c>
      <c r="K3" s="45" t="s">
        <v>200</v>
      </c>
      <c r="L3" s="45" t="s">
        <v>199</v>
      </c>
      <c r="M3" s="45" t="s">
        <v>201</v>
      </c>
      <c r="N3" s="45" t="s">
        <v>200</v>
      </c>
      <c r="O3" s="45" t="s">
        <v>205</v>
      </c>
      <c r="P3" s="45"/>
      <c r="Q3" s="46"/>
      <c r="R3" s="46">
        <v>4</v>
      </c>
    </row>
    <row r="4" spans="1:18" ht="15.75" customHeight="1" x14ac:dyDescent="0.2">
      <c r="A4" s="45">
        <v>3</v>
      </c>
      <c r="B4" s="45" t="s">
        <v>116</v>
      </c>
      <c r="C4" s="45" t="s">
        <v>179</v>
      </c>
      <c r="D4" s="45">
        <v>236</v>
      </c>
      <c r="E4" s="45" t="s">
        <v>199</v>
      </c>
      <c r="F4" s="45" t="s">
        <v>199</v>
      </c>
      <c r="G4" s="45" t="s">
        <v>199</v>
      </c>
      <c r="H4" s="45" t="s">
        <v>200</v>
      </c>
      <c r="I4" s="45" t="s">
        <v>199</v>
      </c>
      <c r="J4" s="45" t="s">
        <v>199</v>
      </c>
      <c r="K4" s="45" t="s">
        <v>199</v>
      </c>
      <c r="L4" s="45" t="s">
        <v>199</v>
      </c>
      <c r="M4" s="45" t="s">
        <v>202</v>
      </c>
      <c r="N4" s="45"/>
      <c r="O4" s="45"/>
      <c r="P4" s="45"/>
      <c r="Q4" s="46"/>
      <c r="R4" s="46">
        <v>3</v>
      </c>
    </row>
    <row r="5" spans="1:18" ht="15.75" customHeight="1" x14ac:dyDescent="0.2">
      <c r="A5" s="45">
        <v>4</v>
      </c>
      <c r="B5" s="45" t="s">
        <v>86</v>
      </c>
      <c r="C5" s="45" t="s">
        <v>188</v>
      </c>
      <c r="D5" s="45">
        <v>930</v>
      </c>
      <c r="E5" s="45" t="s">
        <v>199</v>
      </c>
      <c r="F5" s="45" t="s">
        <v>199</v>
      </c>
      <c r="G5" s="45" t="s">
        <v>199</v>
      </c>
      <c r="H5" s="45" t="s">
        <v>199</v>
      </c>
      <c r="I5" s="45" t="s">
        <v>200</v>
      </c>
      <c r="J5" s="45" t="s">
        <v>200</v>
      </c>
      <c r="K5" s="45" t="s">
        <v>199</v>
      </c>
      <c r="L5" s="45" t="s">
        <v>202</v>
      </c>
      <c r="M5" s="45"/>
      <c r="N5" s="45"/>
      <c r="O5" s="45"/>
      <c r="P5" s="45"/>
      <c r="Q5" s="46"/>
      <c r="R5" s="46">
        <v>2</v>
      </c>
    </row>
    <row r="6" spans="1:18" ht="15.75" customHeight="1" x14ac:dyDescent="0.2">
      <c r="A6" s="45">
        <v>5</v>
      </c>
      <c r="B6" s="45" t="s">
        <v>86</v>
      </c>
      <c r="C6" s="45" t="s">
        <v>137</v>
      </c>
      <c r="D6" s="45">
        <v>356</v>
      </c>
      <c r="E6" s="45" t="s">
        <v>199</v>
      </c>
      <c r="F6" s="45" t="s">
        <v>199</v>
      </c>
      <c r="G6" s="45" t="s">
        <v>199</v>
      </c>
      <c r="H6" s="45" t="s">
        <v>199</v>
      </c>
      <c r="I6" s="45" t="s">
        <v>200</v>
      </c>
      <c r="J6" s="45" t="s">
        <v>199</v>
      </c>
      <c r="K6" s="45" t="s">
        <v>202</v>
      </c>
      <c r="L6" s="45"/>
      <c r="M6" s="45"/>
      <c r="N6" s="45"/>
      <c r="O6" s="45"/>
      <c r="P6" s="47"/>
      <c r="Q6" s="45"/>
      <c r="R6" s="46">
        <v>1</v>
      </c>
    </row>
    <row r="7" spans="1:18" ht="15.75" customHeight="1" x14ac:dyDescent="0.2">
      <c r="A7" s="45">
        <v>6</v>
      </c>
      <c r="B7" s="45" t="s">
        <v>124</v>
      </c>
      <c r="C7" s="45" t="s">
        <v>149</v>
      </c>
      <c r="D7" s="45">
        <v>1038</v>
      </c>
      <c r="E7" s="45" t="s">
        <v>201</v>
      </c>
      <c r="F7" s="45" t="s">
        <v>199</v>
      </c>
      <c r="G7" s="45" t="s">
        <v>201</v>
      </c>
      <c r="H7" s="45" t="s">
        <v>199</v>
      </c>
      <c r="I7" s="45" t="s">
        <v>200</v>
      </c>
      <c r="J7" s="45" t="s">
        <v>200</v>
      </c>
      <c r="K7" s="45" t="s">
        <v>202</v>
      </c>
      <c r="L7" s="45"/>
      <c r="M7" s="45"/>
      <c r="N7" s="45"/>
      <c r="O7" s="45"/>
      <c r="P7" s="45"/>
      <c r="Q7" s="46"/>
      <c r="R7" s="46"/>
    </row>
    <row r="8" spans="1:18" ht="15.75" customHeight="1" x14ac:dyDescent="0.2">
      <c r="A8" s="45">
        <v>7</v>
      </c>
      <c r="B8" s="45" t="s">
        <v>208</v>
      </c>
      <c r="C8" s="45" t="s">
        <v>206</v>
      </c>
      <c r="D8" s="46"/>
      <c r="E8" s="45" t="s">
        <v>201</v>
      </c>
      <c r="F8" s="46" t="s">
        <v>201</v>
      </c>
      <c r="G8" s="46" t="s">
        <v>199</v>
      </c>
      <c r="H8" s="46" t="s">
        <v>200</v>
      </c>
      <c r="I8" s="46" t="s">
        <v>201</v>
      </c>
      <c r="J8" s="46" t="s">
        <v>201</v>
      </c>
      <c r="K8" s="46" t="s">
        <v>202</v>
      </c>
      <c r="L8" s="46"/>
      <c r="M8" s="46"/>
      <c r="N8" s="46"/>
      <c r="O8" s="46"/>
      <c r="P8" s="46"/>
      <c r="Q8" s="46"/>
      <c r="R8" s="46"/>
    </row>
    <row r="9" spans="1:18" ht="15.75" customHeight="1" x14ac:dyDescent="0.2">
      <c r="A9" s="45">
        <v>8</v>
      </c>
      <c r="B9" s="45" t="s">
        <v>86</v>
      </c>
      <c r="C9" s="45" t="s">
        <v>183</v>
      </c>
      <c r="D9" s="45">
        <v>1063</v>
      </c>
      <c r="E9" s="45" t="s">
        <v>200</v>
      </c>
      <c r="F9" s="45" t="s">
        <v>199</v>
      </c>
      <c r="G9" s="45" t="s">
        <v>199</v>
      </c>
      <c r="H9" s="45" t="s">
        <v>199</v>
      </c>
      <c r="I9" s="45" t="s">
        <v>200</v>
      </c>
      <c r="J9" s="45" t="s">
        <v>202</v>
      </c>
      <c r="K9" s="45"/>
      <c r="L9" s="45"/>
      <c r="M9" s="45"/>
      <c r="N9" s="45"/>
      <c r="O9" s="45"/>
      <c r="P9" s="45"/>
      <c r="Q9" s="46"/>
      <c r="R9" s="46"/>
    </row>
    <row r="10" spans="1:18" ht="15.75" customHeight="1" x14ac:dyDescent="0.2">
      <c r="A10" s="45">
        <v>9</v>
      </c>
      <c r="B10" s="45" t="s">
        <v>11</v>
      </c>
      <c r="C10" s="45" t="s">
        <v>12</v>
      </c>
      <c r="D10" s="45">
        <v>1213</v>
      </c>
      <c r="E10" s="45" t="s">
        <v>199</v>
      </c>
      <c r="F10" s="45" t="s">
        <v>200</v>
      </c>
      <c r="G10" s="45" t="s">
        <v>200</v>
      </c>
      <c r="H10" s="45" t="s">
        <v>199</v>
      </c>
      <c r="I10" s="45" t="s">
        <v>200</v>
      </c>
      <c r="J10" s="45" t="s">
        <v>202</v>
      </c>
      <c r="K10" s="45"/>
      <c r="L10" s="45"/>
      <c r="M10" s="45"/>
      <c r="N10" s="45"/>
      <c r="O10" s="45"/>
      <c r="P10" s="45"/>
      <c r="Q10" s="46"/>
      <c r="R10" s="46"/>
    </row>
    <row r="11" spans="1:18" ht="15.75" customHeight="1" x14ac:dyDescent="0.2">
      <c r="A11" s="45">
        <v>10</v>
      </c>
      <c r="B11" s="45" t="s">
        <v>11</v>
      </c>
      <c r="C11" s="45" t="s">
        <v>66</v>
      </c>
      <c r="D11" s="45">
        <v>1231</v>
      </c>
      <c r="E11" s="45" t="s">
        <v>200</v>
      </c>
      <c r="F11" s="45" t="s">
        <v>199</v>
      </c>
      <c r="G11" s="45" t="s">
        <v>200</v>
      </c>
      <c r="H11" s="45" t="s">
        <v>200</v>
      </c>
      <c r="I11" s="45" t="s">
        <v>201</v>
      </c>
      <c r="J11" s="45" t="s">
        <v>202</v>
      </c>
      <c r="K11" s="45"/>
      <c r="L11" s="45"/>
      <c r="M11" s="45"/>
      <c r="N11" s="45"/>
      <c r="O11" s="45"/>
      <c r="P11" s="45"/>
      <c r="Q11" s="46"/>
      <c r="R11" s="46"/>
    </row>
    <row r="12" spans="1:18" ht="15.75" customHeight="1" x14ac:dyDescent="0.2">
      <c r="A12" s="45">
        <v>11</v>
      </c>
      <c r="B12" s="45" t="s">
        <v>105</v>
      </c>
      <c r="C12" s="45" t="s">
        <v>119</v>
      </c>
      <c r="D12" s="45">
        <v>1343</v>
      </c>
      <c r="E12" s="45" t="s">
        <v>200</v>
      </c>
      <c r="F12" s="45" t="s">
        <v>199</v>
      </c>
      <c r="G12" s="45" t="s">
        <v>199</v>
      </c>
      <c r="H12" s="45" t="s">
        <v>200</v>
      </c>
      <c r="I12" s="45" t="s">
        <v>202</v>
      </c>
      <c r="J12" s="45"/>
      <c r="K12" s="45"/>
      <c r="L12" s="45"/>
      <c r="M12" s="45"/>
      <c r="N12" s="45"/>
      <c r="O12" s="45"/>
      <c r="P12" s="45"/>
      <c r="Q12" s="46"/>
      <c r="R12" s="46"/>
    </row>
    <row r="13" spans="1:18" ht="15.75" customHeight="1" x14ac:dyDescent="0.2">
      <c r="A13" s="45">
        <v>12</v>
      </c>
      <c r="B13" s="45" t="s">
        <v>57</v>
      </c>
      <c r="C13" s="45" t="s">
        <v>58</v>
      </c>
      <c r="D13" s="45">
        <v>1099</v>
      </c>
      <c r="E13" s="45" t="s">
        <v>200</v>
      </c>
      <c r="F13" s="45" t="s">
        <v>199</v>
      </c>
      <c r="G13" s="45" t="s">
        <v>199</v>
      </c>
      <c r="H13" s="45" t="s">
        <v>201</v>
      </c>
      <c r="I13" s="45" t="s">
        <v>202</v>
      </c>
      <c r="J13" s="45"/>
      <c r="K13" s="45"/>
      <c r="L13" s="45"/>
      <c r="M13" s="45"/>
      <c r="N13" s="45"/>
      <c r="O13" s="45"/>
      <c r="P13" s="45"/>
      <c r="Q13" s="46"/>
      <c r="R13" s="46"/>
    </row>
    <row r="14" spans="1:18" ht="15.75" customHeight="1" x14ac:dyDescent="0.2">
      <c r="A14" s="45">
        <v>13</v>
      </c>
      <c r="B14" s="45" t="s">
        <v>105</v>
      </c>
      <c r="C14" s="45" t="s">
        <v>130</v>
      </c>
      <c r="D14" s="45">
        <v>1172</v>
      </c>
      <c r="E14" s="45" t="s">
        <v>199</v>
      </c>
      <c r="F14" s="45" t="s">
        <v>199</v>
      </c>
      <c r="G14" s="45" t="s">
        <v>199</v>
      </c>
      <c r="H14" s="45" t="s">
        <v>202</v>
      </c>
      <c r="I14" s="45"/>
      <c r="J14" s="45"/>
      <c r="K14" s="45"/>
      <c r="L14" s="45"/>
      <c r="M14" s="45"/>
      <c r="N14" s="45"/>
      <c r="O14" s="45"/>
      <c r="P14" s="45"/>
      <c r="Q14" s="46"/>
      <c r="R14" s="46"/>
    </row>
    <row r="15" spans="1:18" ht="15.75" customHeight="1" x14ac:dyDescent="0.2">
      <c r="A15" s="45">
        <v>14</v>
      </c>
      <c r="B15" s="45" t="s">
        <v>38</v>
      </c>
      <c r="C15" s="45" t="s">
        <v>104</v>
      </c>
      <c r="D15" s="45">
        <v>1456</v>
      </c>
      <c r="E15" s="45" t="s">
        <v>199</v>
      </c>
      <c r="F15" s="45"/>
      <c r="G15" s="45" t="s">
        <v>200</v>
      </c>
      <c r="H15" s="45" t="s">
        <v>202</v>
      </c>
      <c r="I15" s="45"/>
      <c r="J15" s="45"/>
      <c r="K15" s="45"/>
      <c r="L15" s="45"/>
      <c r="M15" s="45"/>
      <c r="N15" s="45"/>
      <c r="O15" s="45"/>
      <c r="P15" s="45"/>
      <c r="Q15" s="46"/>
      <c r="R15" s="46"/>
    </row>
    <row r="16" spans="1:18" ht="15.75" customHeight="1" x14ac:dyDescent="0.2">
      <c r="A16" s="45">
        <v>15</v>
      </c>
      <c r="B16" s="45" t="s">
        <v>105</v>
      </c>
      <c r="C16" s="45" t="s">
        <v>106</v>
      </c>
      <c r="D16" s="45">
        <v>1344</v>
      </c>
      <c r="E16" s="45" t="s">
        <v>201</v>
      </c>
      <c r="F16" s="45" t="s">
        <v>199</v>
      </c>
      <c r="G16" s="45" t="s">
        <v>201</v>
      </c>
      <c r="H16" s="45" t="s">
        <v>202</v>
      </c>
      <c r="I16" s="45"/>
      <c r="J16" s="45"/>
      <c r="K16" s="45"/>
      <c r="L16" s="45"/>
      <c r="M16" s="45"/>
      <c r="N16" s="45"/>
      <c r="O16" s="45"/>
      <c r="P16" s="45"/>
      <c r="Q16" s="46"/>
      <c r="R16" s="46"/>
    </row>
    <row r="17" spans="1:18" ht="16" x14ac:dyDescent="0.2">
      <c r="A17" s="45">
        <v>16</v>
      </c>
      <c r="B17" s="45" t="s">
        <v>38</v>
      </c>
      <c r="C17" s="45" t="s">
        <v>72</v>
      </c>
      <c r="D17" s="45">
        <v>619</v>
      </c>
      <c r="E17" s="45" t="s">
        <v>200</v>
      </c>
      <c r="F17" s="45" t="s">
        <v>201</v>
      </c>
      <c r="G17" s="45" t="s">
        <v>202</v>
      </c>
      <c r="H17" s="45"/>
      <c r="I17" s="45"/>
      <c r="J17" s="45"/>
      <c r="K17" s="45"/>
      <c r="L17" s="45"/>
      <c r="M17" s="45"/>
      <c r="N17" s="45"/>
      <c r="O17" s="45"/>
      <c r="P17" s="45"/>
      <c r="Q17" s="46"/>
      <c r="R17" s="46"/>
    </row>
    <row r="18" spans="1:18" ht="16" x14ac:dyDescent="0.2">
      <c r="A18" s="45">
        <v>17</v>
      </c>
      <c r="B18" s="45" t="s">
        <v>38</v>
      </c>
      <c r="C18" s="45" t="s">
        <v>39</v>
      </c>
      <c r="D18" s="45">
        <v>1059</v>
      </c>
      <c r="E18" s="45" t="s">
        <v>202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  <c r="R18" s="46"/>
    </row>
    <row r="19" spans="1:18" ht="16" x14ac:dyDescent="0.2">
      <c r="A19" s="45">
        <v>18</v>
      </c>
      <c r="B19" s="45" t="s">
        <v>11</v>
      </c>
      <c r="C19" s="45" t="s">
        <v>56</v>
      </c>
      <c r="D19" s="45">
        <v>1312</v>
      </c>
      <c r="E19" s="45" t="s">
        <v>202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  <c r="R19" s="46"/>
    </row>
    <row r="20" spans="1:18" ht="16" x14ac:dyDescent="0.2">
      <c r="A20" s="45">
        <v>19</v>
      </c>
      <c r="B20" s="45" t="s">
        <v>64</v>
      </c>
      <c r="C20" s="45" t="s">
        <v>65</v>
      </c>
      <c r="D20" s="45">
        <v>1491</v>
      </c>
      <c r="E20" s="45" t="s">
        <v>202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  <c r="R20" s="46"/>
    </row>
    <row r="21" spans="1:18" ht="16" x14ac:dyDescent="0.2">
      <c r="A21" s="45">
        <v>20</v>
      </c>
      <c r="B21" s="45" t="s">
        <v>40</v>
      </c>
      <c r="C21" s="45" t="s">
        <v>44</v>
      </c>
      <c r="D21" s="45">
        <v>845</v>
      </c>
      <c r="E21" s="45" t="s">
        <v>202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  <c r="R21" s="46"/>
    </row>
    <row r="22" spans="1:18" ht="15.75" customHeight="1" x14ac:dyDescent="0.2">
      <c r="A22" s="45">
        <v>21</v>
      </c>
      <c r="B22" s="45" t="s">
        <v>86</v>
      </c>
      <c r="C22" s="45" t="s">
        <v>97</v>
      </c>
      <c r="D22" s="45" t="s">
        <v>202</v>
      </c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6"/>
      <c r="R22" s="46"/>
    </row>
    <row r="23" spans="1:18" ht="16" x14ac:dyDescent="0.2">
      <c r="A23" s="45">
        <v>22</v>
      </c>
      <c r="B23" s="45" t="s">
        <v>36</v>
      </c>
      <c r="C23" s="45" t="s">
        <v>37</v>
      </c>
      <c r="D23" s="45"/>
      <c r="E23" s="45" t="s">
        <v>202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6"/>
      <c r="R23" s="46"/>
    </row>
  </sheetData>
  <sortState ref="B2:O23">
    <sortCondition ref="O2:O23"/>
    <sortCondition ref="N2:N23"/>
    <sortCondition ref="M2:M23"/>
    <sortCondition ref="L2:L23"/>
    <sortCondition ref="K2:K23"/>
    <sortCondition ref="J2:J23"/>
    <sortCondition ref="I2:I23"/>
    <sortCondition ref="H2:H23"/>
    <sortCondition ref="G2:G23"/>
    <sortCondition ref="F2:F23"/>
    <sortCondition ref="E2:E23"/>
  </sortState>
  <pageMargins left="0.7" right="0.7" top="0.78740157499999996" bottom="0.78740157499999996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rovinka lehká</vt:lpstr>
      <vt:lpstr>rovinka střední</vt:lpstr>
      <vt:lpstr>rovinka těžká</vt:lpstr>
      <vt:lpstr>rovinka elitní</vt:lpstr>
      <vt:lpstr>parkur lehký</vt:lpstr>
      <vt:lpstr>parkur střední</vt:lpstr>
      <vt:lpstr>parkur těžký</vt:lpstr>
      <vt:lpstr>parkur eliní</vt:lpstr>
      <vt:lpstr>skok daleký</vt:lpstr>
      <vt:lpstr>skok vysoký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větev</dc:creator>
  <cp:lastModifiedBy>Barbora Kohoutová</cp:lastModifiedBy>
  <cp:lastPrinted>2018-07-13T13:12:41Z</cp:lastPrinted>
  <dcterms:created xsi:type="dcterms:W3CDTF">2017-12-01T23:28:09Z</dcterms:created>
  <dcterms:modified xsi:type="dcterms:W3CDTF">2018-09-28T16:16:30Z</dcterms:modified>
</cp:coreProperties>
</file>